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29"/>
  <workbookPr filterPrivacy="1" defaultThemeVersion="124226"/>
  <xr:revisionPtr revIDLastSave="0" documentId="13_ncr:1_{D06CC86F-A977-478B-B79B-668164B8BD44}" xr6:coauthVersionLast="40" xr6:coauthVersionMax="40" xr10:uidLastSave="{00000000-0000-0000-0000-000000000000}"/>
  <bookViews>
    <workbookView xWindow="240" yWindow="108" windowWidth="14808" windowHeight="8016" xr2:uid="{00000000-000D-0000-FFFF-FFFF00000000}"/>
  </bookViews>
  <sheets>
    <sheet name="Лист1" sheetId="1" r:id="rId1"/>
  </sheets>
  <definedNames>
    <definedName name="_xlnm.Print_Area" localSheetId="0">Лист1!$A$2:$H$509</definedName>
  </definedNames>
  <calcPr calcId="191029"/>
</workbook>
</file>

<file path=xl/calcChain.xml><?xml version="1.0" encoding="utf-8"?>
<calcChain xmlns="http://schemas.openxmlformats.org/spreadsheetml/2006/main">
  <c r="F507" i="1" l="1"/>
  <c r="G506" i="1"/>
  <c r="G196" i="1" l="1"/>
  <c r="G197" i="1"/>
  <c r="G198" i="1"/>
  <c r="G199" i="1"/>
  <c r="G195" i="1"/>
  <c r="G134" i="1"/>
  <c r="G127" i="1"/>
  <c r="G128" i="1"/>
  <c r="G129" i="1"/>
  <c r="G130" i="1"/>
  <c r="G131" i="1"/>
  <c r="G132" i="1"/>
  <c r="G133" i="1"/>
  <c r="G126" i="1"/>
  <c r="G108" i="1"/>
  <c r="G109" i="1"/>
  <c r="G110" i="1"/>
  <c r="G111" i="1"/>
  <c r="G112" i="1"/>
  <c r="G107" i="1"/>
  <c r="G85" i="1"/>
  <c r="G86" i="1"/>
  <c r="G87" i="1"/>
  <c r="G88" i="1"/>
  <c r="G89" i="1"/>
  <c r="G90" i="1"/>
  <c r="G84" i="1"/>
  <c r="H81" i="1"/>
  <c r="G52" i="1"/>
  <c r="G53" i="1"/>
  <c r="G54" i="1"/>
  <c r="G55" i="1"/>
  <c r="G56" i="1"/>
  <c r="G51" i="1"/>
  <c r="G22" i="1"/>
  <c r="G23" i="1"/>
  <c r="G24" i="1"/>
  <c r="G13" i="1"/>
  <c r="G14" i="1"/>
  <c r="G15" i="1"/>
  <c r="G16" i="1"/>
  <c r="G17" i="1"/>
  <c r="G18" i="1"/>
  <c r="G19" i="1"/>
  <c r="G20" i="1"/>
  <c r="G21" i="1"/>
  <c r="G12" i="1"/>
  <c r="F340" i="1" l="1"/>
  <c r="G325" i="1"/>
  <c r="G326" i="1"/>
  <c r="G324" i="1"/>
  <c r="G285" i="1"/>
  <c r="G286" i="1"/>
  <c r="G287" i="1"/>
  <c r="G288" i="1"/>
  <c r="G289" i="1"/>
  <c r="G290" i="1"/>
  <c r="G291" i="1"/>
  <c r="G284" i="1"/>
  <c r="G248" i="1"/>
  <c r="G249" i="1"/>
  <c r="G246" i="1"/>
  <c r="G247" i="1"/>
  <c r="G245" i="1"/>
  <c r="F242" i="1" l="1"/>
  <c r="F192" i="1"/>
  <c r="F123" i="1" l="1"/>
</calcChain>
</file>

<file path=xl/sharedStrings.xml><?xml version="1.0" encoding="utf-8"?>
<sst xmlns="http://schemas.openxmlformats.org/spreadsheetml/2006/main" count="637" uniqueCount="485">
  <si>
    <t>Перелік основних засобів, інших необоротних матеріальних активів,</t>
  </si>
  <si>
    <t>Найменування</t>
  </si>
  <si>
    <t>К-сть</t>
  </si>
  <si>
    <t>Первісна в-сть</t>
  </si>
  <si>
    <t>Залишкова в-сть</t>
  </si>
  <si>
    <t>Знос на 01.01.21</t>
  </si>
  <si>
    <t>Духовий оркестр</t>
  </si>
  <si>
    <t>Кінопроектор "Kasio"</t>
  </si>
  <si>
    <t>Холодильник "Indesit"</t>
  </si>
  <si>
    <t>Музичні колонки</t>
  </si>
  <si>
    <t>Колонка акустична К-2211А</t>
  </si>
  <si>
    <t>Опалювальна піч булерьян "01"</t>
  </si>
  <si>
    <t>Комплект стільців</t>
  </si>
  <si>
    <t>Вішалка "Меридіан"</t>
  </si>
  <si>
    <t>Стіл робочий</t>
  </si>
  <si>
    <t>Стілець Ізо чорний</t>
  </si>
  <si>
    <t>Шафа для паперів</t>
  </si>
  <si>
    <t>Стіл журнальний</t>
  </si>
  <si>
    <t>Конвектор "Color"</t>
  </si>
  <si>
    <t>Ялинка</t>
  </si>
  <si>
    <t>Світломузика</t>
  </si>
  <si>
    <t>Стойки мікрофонні</t>
  </si>
  <si>
    <t>Шафа</t>
  </si>
  <si>
    <t>Стіл</t>
  </si>
  <si>
    <t>Вогнегасник</t>
  </si>
  <si>
    <t>Занавіс для сцени</t>
  </si>
  <si>
    <t>Карниз</t>
  </si>
  <si>
    <t>Тюль</t>
  </si>
  <si>
    <t>Комп'ютер</t>
  </si>
  <si>
    <t>Стіл комп'ютерний</t>
  </si>
  <si>
    <t>Стелаж</t>
  </si>
  <si>
    <t>Шафа "Лікарня"</t>
  </si>
  <si>
    <t>Стелажі</t>
  </si>
  <si>
    <t>Вішалка</t>
  </si>
  <si>
    <t>Альбом</t>
  </si>
  <si>
    <t>Карнизи</t>
  </si>
  <si>
    <t>Каталоний ящик</t>
  </si>
  <si>
    <t>Книжна вітрина</t>
  </si>
  <si>
    <t>Стільці</t>
  </si>
  <si>
    <t>Вивіска</t>
  </si>
  <si>
    <t>Квіткова композиція</t>
  </si>
  <si>
    <t>Музичний центр</t>
  </si>
  <si>
    <t>Світильник</t>
  </si>
  <si>
    <t>Стілець офісний</t>
  </si>
  <si>
    <t>Фреска волі</t>
  </si>
  <si>
    <t>Калькулятор CITIZEN</t>
  </si>
  <si>
    <t>Клавіатура VINGA</t>
  </si>
  <si>
    <t>Колонка акустична START 233</t>
  </si>
  <si>
    <t>Акустична система ARCTIK ST12</t>
  </si>
  <si>
    <t>Крісло-мішок "Груша"</t>
  </si>
  <si>
    <t>Обігрівач "Ergo"</t>
  </si>
  <si>
    <t>Мікрофон</t>
  </si>
  <si>
    <t>Підсилювач</t>
  </si>
  <si>
    <t>Вогнегасник ВП5 (з)</t>
  </si>
  <si>
    <t>DVD</t>
  </si>
  <si>
    <t>Тенісний стіл</t>
  </si>
  <si>
    <t>Театральні крісла б/в</t>
  </si>
  <si>
    <t xml:space="preserve">Антисептик  Клін-Стрім </t>
  </si>
  <si>
    <t xml:space="preserve">Кий більярдний </t>
  </si>
  <si>
    <t xml:space="preserve">Лампа енергозберігаюча </t>
  </si>
  <si>
    <t xml:space="preserve">Маска </t>
  </si>
  <si>
    <t>Паперові рушники</t>
  </si>
  <si>
    <t xml:space="preserve">Росинка </t>
  </si>
  <si>
    <t>Рукавички</t>
  </si>
  <si>
    <t>Світильник LED 36Вт</t>
  </si>
  <si>
    <t xml:space="preserve">Шари для більярду </t>
  </si>
  <si>
    <t>Замок навісний</t>
  </si>
  <si>
    <t xml:space="preserve">Замок навісний </t>
  </si>
  <si>
    <t xml:space="preserve">Карнизи </t>
  </si>
  <si>
    <t>Крісла театральні</t>
  </si>
  <si>
    <t>0,25 л</t>
  </si>
  <si>
    <t>2 шт</t>
  </si>
  <si>
    <t>7 шт</t>
  </si>
  <si>
    <t>7 пар</t>
  </si>
  <si>
    <t>4 шт</t>
  </si>
  <si>
    <t>8 шт</t>
  </si>
  <si>
    <t>37 шт</t>
  </si>
  <si>
    <t>блокнот-алфавітка</t>
  </si>
  <si>
    <t>Деревина ясен</t>
  </si>
  <si>
    <t>6,56 м.куб</t>
  </si>
  <si>
    <t xml:space="preserve">Набір тенісний </t>
  </si>
  <si>
    <t xml:space="preserve">Крісла театральні </t>
  </si>
  <si>
    <t>3 шт</t>
  </si>
  <si>
    <t>4 пар</t>
  </si>
  <si>
    <t>6 шт</t>
  </si>
  <si>
    <t>45 шт</t>
  </si>
  <si>
    <t xml:space="preserve">Кий </t>
  </si>
  <si>
    <t xml:space="preserve">Лічильник </t>
  </si>
  <si>
    <t>Кінозйомочний апарат</t>
  </si>
  <si>
    <t>Котел</t>
  </si>
  <si>
    <t>Телевізор "Таяніва"</t>
  </si>
  <si>
    <t xml:space="preserve">Бігова дорожка     </t>
  </si>
  <si>
    <t xml:space="preserve">Більярдний стіл    </t>
  </si>
  <si>
    <t xml:space="preserve">Паласи                    </t>
  </si>
  <si>
    <t xml:space="preserve">Тенісний стіл         </t>
  </si>
  <si>
    <t>Акустична ситема (колонки)</t>
  </si>
  <si>
    <t>Вітрина</t>
  </si>
  <si>
    <t>Вогнегасники</t>
  </si>
  <si>
    <t>Гардинно-тюлеве полотно</t>
  </si>
  <si>
    <t>Груша боксерська</t>
  </si>
  <si>
    <t>Драбина</t>
  </si>
  <si>
    <t>Електроконвектор</t>
  </si>
  <si>
    <t>Жатка (урядов.кімната)</t>
  </si>
  <si>
    <t>Замок</t>
  </si>
  <si>
    <t>Карнизи з кімнати щастя</t>
  </si>
  <si>
    <t>Каталожний ящик</t>
  </si>
  <si>
    <t>Клавіатура</t>
  </si>
  <si>
    <t>Контейнер для побутових відходів</t>
  </si>
  <si>
    <t>Кріплення для швецької стінки</t>
  </si>
  <si>
    <t>Люстра</t>
  </si>
  <si>
    <t>Мишка</t>
  </si>
  <si>
    <t>Мікрофон акустичний</t>
  </si>
  <si>
    <t>Монітор</t>
  </si>
  <si>
    <t>Нарди-шахмати</t>
  </si>
  <si>
    <t>Одяг на сцені</t>
  </si>
  <si>
    <t>Перчатки боксерські</t>
  </si>
  <si>
    <t>Покриття на пол</t>
  </si>
  <si>
    <t>Прінтер</t>
  </si>
  <si>
    <t>Профілактор"Евмінова"</t>
  </si>
  <si>
    <t>Системний блок</t>
  </si>
  <si>
    <t>Стелажі односторонні</t>
  </si>
  <si>
    <t>Стіл аудиторський</t>
  </si>
  <si>
    <t>Стіл однотумбовий</t>
  </si>
  <si>
    <t>Стойка мікрофонна</t>
  </si>
  <si>
    <t>Столи призидіонські</t>
  </si>
  <si>
    <t>Сувенір Шевченко</t>
  </si>
  <si>
    <t>Туалет дерев'яний</t>
  </si>
  <si>
    <t>Тумбочка</t>
  </si>
  <si>
    <t>Тюлеві комклекти</t>
  </si>
  <si>
    <t>Тюль(школа)</t>
  </si>
  <si>
    <t>Урни для сміття</t>
  </si>
  <si>
    <t>Шафа-кгижкова</t>
  </si>
  <si>
    <t>Шифон  (прапор)</t>
  </si>
  <si>
    <t>Штамп</t>
  </si>
  <si>
    <t>Штори   (сцена)</t>
  </si>
  <si>
    <t>2шт</t>
  </si>
  <si>
    <t>1шт</t>
  </si>
  <si>
    <t>18мкв</t>
  </si>
  <si>
    <t>8м</t>
  </si>
  <si>
    <t>4шт</t>
  </si>
  <si>
    <t>20шт</t>
  </si>
  <si>
    <t>7м</t>
  </si>
  <si>
    <t>5,2мкв</t>
  </si>
  <si>
    <t>3шт</t>
  </si>
  <si>
    <t>5шт</t>
  </si>
  <si>
    <t>24м</t>
  </si>
  <si>
    <t>30м</t>
  </si>
  <si>
    <t>4м</t>
  </si>
  <si>
    <t>12м</t>
  </si>
  <si>
    <t>Бібліотечний фонд                           1872 прим.</t>
  </si>
  <si>
    <t>2292 прим. (у т.ч. 1872 книг)</t>
  </si>
  <si>
    <t>Погожокриницький сільський клуб</t>
  </si>
  <si>
    <t>Колонки     (клуб)                                        2 шт</t>
  </si>
  <si>
    <t>Більярд</t>
  </si>
  <si>
    <t>Стіл тенісний</t>
  </si>
  <si>
    <t>Шафа  книжкова</t>
  </si>
  <si>
    <t>Крісла для актового  залу</t>
  </si>
  <si>
    <t>20 секцій по 3 шт.</t>
  </si>
  <si>
    <t xml:space="preserve">Забор штакетний </t>
  </si>
  <si>
    <t>Бархатні штори (сцена)</t>
  </si>
  <si>
    <t>Електролічильник</t>
  </si>
  <si>
    <t>Капронові штори(сцена)</t>
  </si>
  <si>
    <t>Карнизи 1,25м</t>
  </si>
  <si>
    <t>Карнизи 2,2м</t>
  </si>
  <si>
    <t>Карнизи 2,5м</t>
  </si>
  <si>
    <t>Карнизи потолочні 3,5м</t>
  </si>
  <si>
    <t>Карнизи потолочні 3м</t>
  </si>
  <si>
    <t>Трикутник</t>
  </si>
  <si>
    <t>Шари</t>
  </si>
  <si>
    <t>16 секцій</t>
  </si>
  <si>
    <t>Блуза жіноча</t>
  </si>
  <si>
    <t>Вивіска клубу</t>
  </si>
  <si>
    <t>Вішалка залізна</t>
  </si>
  <si>
    <t>Корсетка чорна</t>
  </si>
  <si>
    <t>Кушак чоловічий</t>
  </si>
  <si>
    <t>Плахта жіноча</t>
  </si>
  <si>
    <t>Сорочка чоловіча</t>
  </si>
  <si>
    <t>Спідниця українська</t>
  </si>
  <si>
    <t xml:space="preserve">Стілець </t>
  </si>
  <si>
    <t>Фартух жіночий</t>
  </si>
  <si>
    <t>Шафа книжкова</t>
  </si>
  <si>
    <t>Юбка українська</t>
  </si>
  <si>
    <t xml:space="preserve">Бібліотечний фонд </t>
  </si>
  <si>
    <t>Погожокриницька сільська бібліотека</t>
  </si>
  <si>
    <t>5596 примірників у т.ч. 5271 книг</t>
  </si>
  <si>
    <t xml:space="preserve">Стіл двохтумбовий </t>
  </si>
  <si>
    <t>Конвектори</t>
  </si>
  <si>
    <t>Стелажі  односторонні</t>
  </si>
  <si>
    <t>Стелажі двохсторонні</t>
  </si>
  <si>
    <t>Стіл аудиторний</t>
  </si>
  <si>
    <t>Халат</t>
  </si>
  <si>
    <t>Штамп бібліотеки</t>
  </si>
  <si>
    <t>Ящик каталожний</t>
  </si>
  <si>
    <t>Довгополівський сільський клуб</t>
  </si>
  <si>
    <t xml:space="preserve">Більярдний стіл        </t>
  </si>
  <si>
    <t xml:space="preserve">Тенісний стіл                 </t>
  </si>
  <si>
    <t xml:space="preserve">Домашній кінотеатр SONI DAV-LZ69OM </t>
  </si>
  <si>
    <t>Домашній кінотеатр YAMAHA KINO SYSTEM 381</t>
  </si>
  <si>
    <t xml:space="preserve">Компютер (А5300/500 GB /4GB Samsung 22)       </t>
  </si>
  <si>
    <t>Акустична система 10 DS</t>
  </si>
  <si>
    <t>Акустична система 2,0 Gemix TF-611 Cherry</t>
  </si>
  <si>
    <t>Більярдний кий та шари (комп.)</t>
  </si>
  <si>
    <t>Більярдний кий, шари та трикутник для шарів (комп.)</t>
  </si>
  <si>
    <t>Блуза жіноча "Макове поле" р. 46</t>
  </si>
  <si>
    <t>Вбиральня дерев'яна</t>
  </si>
  <si>
    <t>Вінок на голову</t>
  </si>
  <si>
    <t>Вогнегасник вуглекислотний ВВК-3,5</t>
  </si>
  <si>
    <t>Вогнегасник порошковий з манометром 2 кг.</t>
  </si>
  <si>
    <t>Годинник настінний</t>
  </si>
  <si>
    <t>Дровник дерев'яний</t>
  </si>
  <si>
    <t>Електро чайник</t>
  </si>
  <si>
    <t>Жалюзі вертикальні</t>
  </si>
  <si>
    <t>Корзина для сміття</t>
  </si>
  <si>
    <t>Костюм "Снігурочки"</t>
  </si>
  <si>
    <t>Крісла театральні (червоні)</t>
  </si>
  <si>
    <t>Меблі для клуба</t>
  </si>
  <si>
    <t>Меблі для клуба                 (комплект)</t>
  </si>
  <si>
    <t>Мікрофон                           (в комплекті)</t>
  </si>
  <si>
    <t>Мікшерний пульт Phonic AM 220P</t>
  </si>
  <si>
    <t>Мотопила OM GSH 51 BCPI/41R</t>
  </si>
  <si>
    <t>Новорічний костюм "Діда Мороза"</t>
  </si>
  <si>
    <t>Принтер Canon LBP - 6030</t>
  </si>
  <si>
    <t>Принтер БФП НР М 125а</t>
  </si>
  <si>
    <t>Радіомікрофони</t>
  </si>
  <si>
    <t>Світильники</t>
  </si>
  <si>
    <t>Сейф</t>
  </si>
  <si>
    <t>Сейф металевий</t>
  </si>
  <si>
    <t>Сейф металічний</t>
  </si>
  <si>
    <t>Сорочка чоловіча з поясом</t>
  </si>
  <si>
    <t>Сосна 1,8 м з білим кінчиком</t>
  </si>
  <si>
    <t>Сосна 2,5 м з білим кінчиком</t>
  </si>
  <si>
    <t>Спідниця "Троянда" р. 164-92-65</t>
  </si>
  <si>
    <t>Стельова система</t>
  </si>
  <si>
    <t>Стіл письмовий</t>
  </si>
  <si>
    <t>Стільці ISO</t>
  </si>
  <si>
    <t>Стільці SEVEN</t>
  </si>
  <si>
    <t>Стільці для клуба</t>
  </si>
  <si>
    <t>Стільці офісні</t>
  </si>
  <si>
    <t>Стільці театральні</t>
  </si>
  <si>
    <t>Стільці театральні м'які</t>
  </si>
  <si>
    <t>Телевізор</t>
  </si>
  <si>
    <t>Тюль (15 м), карнизи (7,5 м)</t>
  </si>
  <si>
    <t>Тюль (9 м),   карнизи (6 м)</t>
  </si>
  <si>
    <t xml:space="preserve">Флагшток </t>
  </si>
  <si>
    <t>Цифровий фотоапарат</t>
  </si>
  <si>
    <t>Шафа 2-х дверна</t>
  </si>
  <si>
    <t>Юбка жіноча</t>
  </si>
  <si>
    <t>Ялинка Новорічна</t>
  </si>
  <si>
    <t xml:space="preserve">Компютер персональний мультимед. з монітором 22                                    </t>
  </si>
  <si>
    <t>Мікшерний пульт с.Овлаші</t>
  </si>
  <si>
    <t>Ноутбук Acer TX2519-CoPA</t>
  </si>
  <si>
    <t>Котел твердопаливний BIOFARE Classic 30D</t>
  </si>
  <si>
    <t xml:space="preserve">Більярдний стіл                   </t>
  </si>
  <si>
    <t xml:space="preserve">Комплект меблів                  </t>
  </si>
  <si>
    <t xml:space="preserve">Тенісний стіл                        </t>
  </si>
  <si>
    <t>Стінка Швецька</t>
  </si>
  <si>
    <t>Ноутбук  DELL  Vostro 153559</t>
  </si>
  <si>
    <t xml:space="preserve">Тенісний стіл            </t>
  </si>
  <si>
    <t>Біблотечний фонд</t>
  </si>
  <si>
    <t xml:space="preserve">Дрова твердолистяних порід             </t>
  </si>
  <si>
    <t>10 м.куб</t>
  </si>
  <si>
    <t>Дрова твердолистяних порід</t>
  </si>
  <si>
    <t>28,6 м.куб</t>
  </si>
  <si>
    <t>Бібліотечний фонд</t>
  </si>
  <si>
    <t xml:space="preserve">Забор штахетний     </t>
  </si>
  <si>
    <t>50 м</t>
  </si>
  <si>
    <t xml:space="preserve">Обігрівач УФО         </t>
  </si>
  <si>
    <t xml:space="preserve">Світильник             </t>
  </si>
  <si>
    <t xml:space="preserve">Стелажі для книг     </t>
  </si>
  <si>
    <t xml:space="preserve">Акустичні колонки               </t>
  </si>
  <si>
    <t>101400373/1</t>
  </si>
  <si>
    <t xml:space="preserve">Більярдний стіл                                </t>
  </si>
  <si>
    <t>Звукопідсилююча апаратура</t>
  </si>
  <si>
    <t xml:space="preserve">Компютер Flagman G 630                </t>
  </si>
  <si>
    <t>101460003/1</t>
  </si>
  <si>
    <t>Компютер/нетбук/</t>
  </si>
  <si>
    <t>Комутація</t>
  </si>
  <si>
    <t>101400373/4</t>
  </si>
  <si>
    <t>Мікрофони                                                        2 шт</t>
  </si>
  <si>
    <t>101400373/3</t>
  </si>
  <si>
    <t>Мікшерний пульт</t>
  </si>
  <si>
    <t>101400373/2</t>
  </si>
  <si>
    <t>Мікшерний пульт "Дельта-24"</t>
  </si>
  <si>
    <t>Набор дух.оркестру  /к-т 12шт/</t>
  </si>
  <si>
    <t>Підсилювально-акустичний пристрій УАО"ВЕНТА"</t>
  </si>
  <si>
    <t xml:space="preserve">Розподільчі щити           </t>
  </si>
  <si>
    <t>101400334-101400336</t>
  </si>
  <si>
    <t>Українські нац. Жіночі костюми</t>
  </si>
  <si>
    <t>101800360(1-8)</t>
  </si>
  <si>
    <t>Українські нац. чоловічі костюми</t>
  </si>
  <si>
    <t>101800360(1-4)</t>
  </si>
  <si>
    <t>Вішалка настінна</t>
  </si>
  <si>
    <t>К-кт меблів для гурткової роботи (стіл)</t>
  </si>
  <si>
    <t>101600379/1</t>
  </si>
  <si>
    <t>К-кт меблів для фойє та танц.зали (стіл)</t>
  </si>
  <si>
    <t>Пуф</t>
  </si>
  <si>
    <t>Стілець чорний</t>
  </si>
  <si>
    <t>101600376(1-11)</t>
  </si>
  <si>
    <t>Стінка офісна</t>
  </si>
  <si>
    <t>Тумба для паперів</t>
  </si>
  <si>
    <t>101600379/2</t>
  </si>
  <si>
    <t>Шафа для одягу</t>
  </si>
  <si>
    <t>101600379/3</t>
  </si>
  <si>
    <t>Світловий ефект</t>
  </si>
  <si>
    <t>телевізор "самсунг"</t>
  </si>
  <si>
    <t>Ковр. Покр."снайдер"4*5</t>
  </si>
  <si>
    <t>тенісний стіл</t>
  </si>
  <si>
    <t>принтер Canon</t>
  </si>
  <si>
    <t>світильники</t>
  </si>
  <si>
    <t>тюль капронова</t>
  </si>
  <si>
    <t>Утюг "Скарлет"</t>
  </si>
  <si>
    <t>Покриття килимове 8м</t>
  </si>
  <si>
    <t>хустки</t>
  </si>
  <si>
    <t>Костюм Діда Мороза і Снігурки /к-т/</t>
  </si>
  <si>
    <t>1113110053/1-6/</t>
  </si>
  <si>
    <t>рамки 20*30</t>
  </si>
  <si>
    <t>1113110049/1-30/</t>
  </si>
  <si>
    <t>колонка акустична</t>
  </si>
  <si>
    <t>колонка акустична з усилюв.</t>
  </si>
  <si>
    <t>конвектор електричний</t>
  </si>
  <si>
    <t>1113110057/1</t>
  </si>
  <si>
    <t>1113110057/2</t>
  </si>
  <si>
    <t>тюнер</t>
  </si>
  <si>
    <t xml:space="preserve">Мікрофон                                                        </t>
  </si>
  <si>
    <t>принтер епсонЛ222</t>
  </si>
  <si>
    <t>Мотокоса Foreesta</t>
  </si>
  <si>
    <t>печатка</t>
  </si>
  <si>
    <t>штамп</t>
  </si>
  <si>
    <t>Модем е8372</t>
  </si>
  <si>
    <t xml:space="preserve">шафа </t>
  </si>
  <si>
    <t>111320035/1</t>
  </si>
  <si>
    <t>стіл письмовий</t>
  </si>
  <si>
    <t>111320036/1</t>
  </si>
  <si>
    <t>стілець офісний</t>
  </si>
  <si>
    <t>111320037/1</t>
  </si>
  <si>
    <t>сорочка вишита</t>
  </si>
  <si>
    <t>113110050(1-4)</t>
  </si>
  <si>
    <t>пояс широкий</t>
  </si>
  <si>
    <t>113110051 (1-10)</t>
  </si>
  <si>
    <t>113110052 (1-2)</t>
  </si>
  <si>
    <t>шари для більярду /16шт./</t>
  </si>
  <si>
    <t>двері метал. В зал</t>
  </si>
  <si>
    <t>Панно"Дока"/пульт упр./</t>
  </si>
  <si>
    <t>блок цвітомузики</t>
  </si>
  <si>
    <t>вогнегасник</t>
  </si>
  <si>
    <t>грати віконні</t>
  </si>
  <si>
    <t>ударна установка/5барабан./</t>
  </si>
  <si>
    <t>штори тканинні в залі</t>
  </si>
  <si>
    <t>стільці театральні</t>
  </si>
  <si>
    <t>штори бархат. на сцені к-т</t>
  </si>
  <si>
    <t>штори плюшеві на сцені</t>
  </si>
  <si>
    <t>задник плюшевий</t>
  </si>
  <si>
    <t>освітлювальний комплекс</t>
  </si>
  <si>
    <t>настінні світильники</t>
  </si>
  <si>
    <t>блок живлення</t>
  </si>
  <si>
    <t>миска</t>
  </si>
  <si>
    <t>відро оцинкове</t>
  </si>
  <si>
    <t>лопата совкова</t>
  </si>
  <si>
    <t>подовжувач 15м</t>
  </si>
  <si>
    <t>прожектор</t>
  </si>
  <si>
    <t>LED cвітильники</t>
  </si>
  <si>
    <t>набір ракеток</t>
  </si>
  <si>
    <t>кій</t>
  </si>
  <si>
    <t>шари більярдні</t>
  </si>
  <si>
    <t>прикраса новорічна</t>
  </si>
  <si>
    <t>ялинка</t>
  </si>
  <si>
    <t>Великобубнівська сільська бібліотека</t>
  </si>
  <si>
    <t>ігрова приставка</t>
  </si>
  <si>
    <t>комп'ютер "Самтрон"</t>
  </si>
  <si>
    <t>монітор ТНТ 19НАМ</t>
  </si>
  <si>
    <t>ДЖБ</t>
  </si>
  <si>
    <t>пристрій Санон</t>
  </si>
  <si>
    <t>книжкова вітрина</t>
  </si>
  <si>
    <t>1113120001(1/2)</t>
  </si>
  <si>
    <t>уголок</t>
  </si>
  <si>
    <t>карнизи</t>
  </si>
  <si>
    <t>1113120004(1/7)</t>
  </si>
  <si>
    <t>стіл аудитор.</t>
  </si>
  <si>
    <t>1113120005(1/4)</t>
  </si>
  <si>
    <t>стелаж деревяний</t>
  </si>
  <si>
    <t>1113120006(1/10)</t>
  </si>
  <si>
    <t>вітрина</t>
  </si>
  <si>
    <t>стіл журнальн.</t>
  </si>
  <si>
    <t>стелажі двух.</t>
  </si>
  <si>
    <t>1113120009(1/6)</t>
  </si>
  <si>
    <t>ящик каталожний</t>
  </si>
  <si>
    <t>1113120010(1/2)</t>
  </si>
  <si>
    <t>шафа металева</t>
  </si>
  <si>
    <t>1113120012(1/7)</t>
  </si>
  <si>
    <t>стелаж металевий</t>
  </si>
  <si>
    <t>1113120013(1/8)</t>
  </si>
  <si>
    <t>стіл кафедра</t>
  </si>
  <si>
    <t>банкетка</t>
  </si>
  <si>
    <t>вішалка</t>
  </si>
  <si>
    <t>тумбочка</t>
  </si>
  <si>
    <t>1113120017(1/6)</t>
  </si>
  <si>
    <t>стільці</t>
  </si>
  <si>
    <t>1113120018(1/16)</t>
  </si>
  <si>
    <t>стелажі двухсторонні</t>
  </si>
  <si>
    <t>1113120019(1/5)</t>
  </si>
  <si>
    <t>1113120020(1/4)</t>
  </si>
  <si>
    <t>1113120021(1/2)</t>
  </si>
  <si>
    <t>Герб України</t>
  </si>
  <si>
    <t>клавіатура</t>
  </si>
  <si>
    <t>мишка</t>
  </si>
  <si>
    <t>1113120027(1/2)</t>
  </si>
  <si>
    <t>Тюлеві штори</t>
  </si>
  <si>
    <t>1113120028(1/2)</t>
  </si>
  <si>
    <t>відро</t>
  </si>
  <si>
    <t>1113120030(1/2)</t>
  </si>
  <si>
    <t>чашки</t>
  </si>
  <si>
    <t>1113120033(1/10)</t>
  </si>
  <si>
    <t>бібліотечні фонди</t>
  </si>
  <si>
    <t>книжкова полиця</t>
  </si>
  <si>
    <t>шахмати деревяні</t>
  </si>
  <si>
    <t>Портрет Т.Г.Шевченко</t>
  </si>
  <si>
    <t>стіл</t>
  </si>
  <si>
    <t>часи настінні</t>
  </si>
  <si>
    <t>стелаж книжковий</t>
  </si>
  <si>
    <t>Магнітофон "романтика"</t>
  </si>
  <si>
    <t>Занавес плюшева</t>
  </si>
  <si>
    <t>вітрини для книг</t>
  </si>
  <si>
    <t>етажерка</t>
  </si>
  <si>
    <t>колонки</t>
  </si>
  <si>
    <t>обігрівач "Сатурн"</t>
  </si>
  <si>
    <t>приставка музична</t>
  </si>
  <si>
    <t>стелажі</t>
  </si>
  <si>
    <t>ящик каталог</t>
  </si>
  <si>
    <t>більярд</t>
  </si>
  <si>
    <t>шкаф</t>
  </si>
  <si>
    <t>диван</t>
  </si>
  <si>
    <t>стіл однотумбовий</t>
  </si>
  <si>
    <t>скатерть плюшева</t>
  </si>
  <si>
    <t>сейф</t>
  </si>
  <si>
    <t>прапор</t>
  </si>
  <si>
    <t>тюль гардинна</t>
  </si>
  <si>
    <t>набір більярдний</t>
  </si>
  <si>
    <t>кий короткий</t>
  </si>
  <si>
    <t>стільці глядацького залу</t>
  </si>
  <si>
    <t>кий довгий</t>
  </si>
  <si>
    <t>тканина синього кольору</t>
  </si>
  <si>
    <t>тканина жовтого кольору</t>
  </si>
  <si>
    <t>бібліотечний фонд</t>
  </si>
  <si>
    <t>акустичні системи</t>
  </si>
  <si>
    <t>підсилювач</t>
  </si>
  <si>
    <t>9293 у т.ч. 8912 книг</t>
  </si>
  <si>
    <t>3859 у т.ч. 3250 книг</t>
  </si>
  <si>
    <t>5321 у т.ч. 4670 книг</t>
  </si>
  <si>
    <t>кабель,  м</t>
  </si>
  <si>
    <t>ПЕРЕХРЕСТІВСЬКИЙ  СІЛЬСЬКИЙ  КЛУБ</t>
  </si>
  <si>
    <t>ПЕРЕХРЕСТІВСЬКА СІЛЬСЬКА  БІБЛІОТЕКА</t>
  </si>
  <si>
    <t>ЛЕВАНДІВСЬКИЙ СІЛЬСЬКИЙ  КЛУБ</t>
  </si>
  <si>
    <t>КАШПУРІВСЬКИЙ  СІЛЬСЬКИЙ   КЛУБ</t>
  </si>
  <si>
    <t>ЗАРУДЯНСЬКИЙ СІЛЬСЬКИЙ  КЛУБ</t>
  </si>
  <si>
    <t>Зарудянська  сільська  бібліотека</t>
  </si>
  <si>
    <t>Овлашівський об'єкт дозвіллєвої роботи</t>
  </si>
  <si>
    <t>Левченківський об'єкт дозвіллєвої роботи</t>
  </si>
  <si>
    <t>Великобубнівський сільський будинок культури</t>
  </si>
  <si>
    <t>Матлахівський об'єкт дозвіллєвої роботи</t>
  </si>
  <si>
    <t>Посадський об'єкт дозвіллєвої роботи</t>
  </si>
  <si>
    <t>Великобубнівська сільська дитяча музична школа</t>
  </si>
  <si>
    <t>Проектно-кошторисна документація "Проект на капітальний ремонт приміщення музичної школи"</t>
  </si>
  <si>
    <t xml:space="preserve">Паркан штахетний </t>
  </si>
  <si>
    <t>65 м</t>
  </si>
  <si>
    <t>7596 у т.ч.  книг 7286</t>
  </si>
  <si>
    <t>Бібліотечний фонд (Довгополівка, Левченки, Овлаші)</t>
  </si>
  <si>
    <t>8032 у т.ч.  7450 книг</t>
  </si>
  <si>
    <t xml:space="preserve">Книги, брошюри, журнали </t>
  </si>
  <si>
    <t>Секретар міської ради</t>
  </si>
  <si>
    <t>В'ячеслав Губарь</t>
  </si>
  <si>
    <t xml:space="preserve">                    Додаток</t>
  </si>
  <si>
    <t xml:space="preserve">                    від  24.03.2021 року</t>
  </si>
  <si>
    <t xml:space="preserve">                    до рішення міської ради</t>
  </si>
  <si>
    <t>Інвентар-ний номер</t>
  </si>
  <si>
    <t xml:space="preserve">                                                   виробничих запасів</t>
  </si>
  <si>
    <t>ПЕРЕХРЕСТІВСЬКА С/Р</t>
  </si>
  <si>
    <t>ВСЬОГО по ПЕРЕХРЕСТІВСЬКІЙ С/Р</t>
  </si>
  <si>
    <t>ЗАРУДЯНСЬКА С/Р</t>
  </si>
  <si>
    <t>ВСЬОГО по ЗАРУДЯНСЬКІЙ С/Р</t>
  </si>
  <si>
    <t>ПОГОЖОКРИНИЦЬКА С/Р</t>
  </si>
  <si>
    <t>ВСЬОГО по Погожокриницькій с/р</t>
  </si>
  <si>
    <t>ДОВГОПОЛІВСЬКА С/Р</t>
  </si>
  <si>
    <t>ВСЬОГО по Довгополівській с/р</t>
  </si>
  <si>
    <t>ВЕЛИКОБУБНІВСЬКА С/Р</t>
  </si>
  <si>
    <t>ВСЬОГО по Великобубнівській с/р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</si>
</sst>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0">
    <xf numFmtId="0" fontId="0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5" fillId="0" borderId="0"/>
    <xf numFmtId="0" fontId="6" fillId="0" borderId="0"/>
    <xf numFmtId="0" fontId="7" fillId="0" borderId="0"/>
    <xf numFmtId="0" fontId="5" fillId="0" borderId="0"/>
    <xf numFmtId="0" fontId="8" fillId="0" borderId="0"/>
  </cellStyleXfs>
  <cellXfs count="123">
    <xf numFmtId="0" fontId="0" fillId="0" borderId="0" xfId="0"/>
    <xf numFmtId="0" fontId="0" fillId="0" borderId="0" xfId="0" applyAlignment="1">
      <alignment wrapText="1"/>
    </xf>
    <xf numFmtId="2" fontId="0" fillId="0" borderId="0" xfId="0" applyNumberForma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1" fillId="0" borderId="0" xfId="0" applyFont="1" applyAlignment="1"/>
    <xf numFmtId="0" fontId="11" fillId="0" borderId="2" xfId="0" applyFont="1" applyBorder="1" applyAlignment="1">
      <alignment wrapText="1"/>
    </xf>
    <xf numFmtId="0" fontId="11" fillId="0" borderId="3" xfId="0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10" fillId="0" borderId="1" xfId="0" applyFont="1" applyBorder="1"/>
    <xf numFmtId="0" fontId="12" fillId="0" borderId="1" xfId="1" applyFont="1" applyBorder="1" applyAlignment="1">
      <alignment vertical="center" wrapText="1"/>
    </xf>
    <xf numFmtId="1" fontId="12" fillId="0" borderId="1" xfId="1" applyNumberFormat="1" applyFont="1" applyBorder="1" applyAlignment="1">
      <alignment vertical="center" wrapText="1"/>
    </xf>
    <xf numFmtId="2" fontId="12" fillId="0" borderId="1" xfId="1" applyNumberFormat="1" applyFont="1" applyBorder="1" applyAlignment="1">
      <alignment horizontal="right" vertical="center" wrapText="1"/>
    </xf>
    <xf numFmtId="2" fontId="10" fillId="0" borderId="1" xfId="0" applyNumberFormat="1" applyFont="1" applyBorder="1"/>
    <xf numFmtId="0" fontId="12" fillId="0" borderId="1" xfId="5" applyFont="1" applyBorder="1" applyAlignment="1">
      <alignment horizontal="left" vertical="top"/>
    </xf>
    <xf numFmtId="0" fontId="12" fillId="0" borderId="1" xfId="6" applyFont="1" applyBorder="1" applyAlignment="1">
      <alignment horizontal="right" vertical="top"/>
    </xf>
    <xf numFmtId="2" fontId="12" fillId="0" borderId="1" xfId="6" applyNumberFormat="1" applyFont="1" applyBorder="1"/>
    <xf numFmtId="0" fontId="12" fillId="0" borderId="4" xfId="1" applyFont="1" applyBorder="1" applyAlignment="1">
      <alignment vertical="center" wrapText="1"/>
    </xf>
    <xf numFmtId="0" fontId="12" fillId="0" borderId="5" xfId="6" applyFont="1" applyBorder="1" applyAlignment="1">
      <alignment horizontal="right" vertical="top"/>
    </xf>
    <xf numFmtId="2" fontId="12" fillId="0" borderId="4" xfId="6" applyNumberFormat="1" applyFont="1" applyBorder="1"/>
    <xf numFmtId="2" fontId="12" fillId="0" borderId="4" xfId="1" applyNumberFormat="1" applyFont="1" applyBorder="1" applyAlignment="1">
      <alignment horizontal="right" vertical="center" wrapText="1"/>
    </xf>
    <xf numFmtId="2" fontId="12" fillId="0" borderId="1" xfId="1" applyNumberFormat="1" applyFont="1" applyFill="1" applyBorder="1" applyAlignment="1">
      <alignment horizontal="right" vertical="center" wrapText="1"/>
    </xf>
    <xf numFmtId="2" fontId="12" fillId="0" borderId="4" xfId="1" applyNumberFormat="1" applyFont="1" applyFill="1" applyBorder="1" applyAlignment="1">
      <alignment horizontal="right" vertical="center" wrapText="1"/>
    </xf>
    <xf numFmtId="0" fontId="10" fillId="0" borderId="4" xfId="0" applyFont="1" applyBorder="1"/>
    <xf numFmtId="1" fontId="12" fillId="0" borderId="1" xfId="1" applyNumberFormat="1" applyFont="1" applyFill="1" applyBorder="1" applyAlignment="1">
      <alignment vertical="center" wrapText="1"/>
    </xf>
    <xf numFmtId="0" fontId="12" fillId="0" borderId="1" xfId="5" applyFont="1" applyBorder="1" applyAlignment="1">
      <alignment horizontal="right" vertical="top"/>
    </xf>
    <xf numFmtId="2" fontId="12" fillId="0" borderId="1" xfId="5" applyNumberFormat="1" applyFont="1" applyBorder="1"/>
    <xf numFmtId="0" fontId="12" fillId="0" borderId="1" xfId="5" applyFont="1" applyFill="1" applyBorder="1" applyAlignment="1">
      <alignment horizontal="right" vertical="top"/>
    </xf>
    <xf numFmtId="0" fontId="12" fillId="0" borderId="1" xfId="1" applyFont="1" applyFill="1" applyBorder="1" applyAlignment="1">
      <alignment vertical="center" wrapText="1"/>
    </xf>
    <xf numFmtId="0" fontId="12" fillId="2" borderId="1" xfId="5" applyFont="1" applyFill="1" applyBorder="1" applyAlignment="1">
      <alignment horizontal="left" vertical="top"/>
    </xf>
    <xf numFmtId="0" fontId="10" fillId="2" borderId="1" xfId="0" applyFont="1" applyFill="1" applyBorder="1"/>
    <xf numFmtId="2" fontId="12" fillId="2" borderId="1" xfId="5" applyNumberFormat="1" applyFont="1" applyFill="1" applyBorder="1"/>
    <xf numFmtId="2" fontId="10" fillId="2" borderId="1" xfId="0" applyNumberFormat="1" applyFont="1" applyFill="1" applyBorder="1"/>
    <xf numFmtId="2" fontId="12" fillId="2" borderId="1" xfId="5" applyNumberFormat="1" applyFont="1" applyFill="1" applyBorder="1" applyAlignment="1">
      <alignment horizontal="right" vertical="top"/>
    </xf>
    <xf numFmtId="0" fontId="12" fillId="2" borderId="1" xfId="7" applyFont="1" applyFill="1" applyBorder="1" applyAlignment="1">
      <alignment horizontal="left" vertical="top"/>
    </xf>
    <xf numFmtId="2" fontId="12" fillId="2" borderId="1" xfId="7" applyNumberFormat="1" applyFont="1" applyFill="1" applyBorder="1"/>
    <xf numFmtId="2" fontId="12" fillId="2" borderId="1" xfId="7" applyNumberFormat="1" applyFont="1" applyFill="1" applyBorder="1" applyAlignment="1">
      <alignment horizontal="right" vertical="top"/>
    </xf>
    <xf numFmtId="0" fontId="12" fillId="2" borderId="1" xfId="8" applyFont="1" applyFill="1" applyBorder="1" applyAlignment="1">
      <alignment horizontal="center" vertical="top"/>
    </xf>
    <xf numFmtId="0" fontId="12" fillId="2" borderId="1" xfId="8" applyFont="1" applyFill="1" applyBorder="1" applyAlignment="1">
      <alignment horizontal="right" vertical="top"/>
    </xf>
    <xf numFmtId="2" fontId="12" fillId="2" borderId="1" xfId="8" applyNumberFormat="1" applyFont="1" applyFill="1" applyBorder="1" applyAlignment="1">
      <alignment horizontal="right"/>
    </xf>
    <xf numFmtId="2" fontId="12" fillId="0" borderId="1" xfId="8" applyNumberFormat="1" applyFont="1" applyBorder="1" applyAlignment="1">
      <alignment vertical="center"/>
    </xf>
    <xf numFmtId="0" fontId="12" fillId="2" borderId="1" xfId="7" applyFont="1" applyFill="1" applyBorder="1" applyAlignment="1">
      <alignment horizontal="left" vertical="center" wrapText="1"/>
    </xf>
    <xf numFmtId="0" fontId="12" fillId="2" borderId="1" xfId="8" applyFont="1" applyFill="1" applyBorder="1" applyAlignment="1">
      <alignment horizontal="center" vertical="center"/>
    </xf>
    <xf numFmtId="0" fontId="12" fillId="2" borderId="1" xfId="8" applyFont="1" applyFill="1" applyBorder="1" applyAlignment="1">
      <alignment horizontal="right" vertical="center" wrapText="1"/>
    </xf>
    <xf numFmtId="2" fontId="12" fillId="2" borderId="1" xfId="8" applyNumberFormat="1" applyFont="1" applyFill="1" applyBorder="1" applyAlignment="1">
      <alignment horizontal="right" vertical="center"/>
    </xf>
    <xf numFmtId="0" fontId="12" fillId="2" borderId="1" xfId="7" applyFont="1" applyFill="1" applyBorder="1" applyAlignment="1">
      <alignment horizontal="left" vertical="center"/>
    </xf>
    <xf numFmtId="0" fontId="12" fillId="2" borderId="1" xfId="8" applyFont="1" applyFill="1" applyBorder="1" applyAlignment="1">
      <alignment horizontal="right" vertical="center"/>
    </xf>
    <xf numFmtId="2" fontId="12" fillId="2" borderId="1" xfId="8" applyNumberFormat="1" applyFont="1" applyFill="1" applyBorder="1" applyAlignment="1">
      <alignment horizontal="right" vertical="top"/>
    </xf>
    <xf numFmtId="0" fontId="12" fillId="2" borderId="1" xfId="7" applyFont="1" applyFill="1" applyBorder="1" applyAlignment="1">
      <alignment horizontal="left" vertical="top" wrapText="1"/>
    </xf>
    <xf numFmtId="0" fontId="12" fillId="0" borderId="1" xfId="7" applyFont="1" applyBorder="1" applyAlignment="1">
      <alignment horizontal="left" vertical="top"/>
    </xf>
    <xf numFmtId="0" fontId="12" fillId="0" borderId="1" xfId="8" applyFont="1" applyBorder="1" applyAlignment="1">
      <alignment horizontal="center" vertical="top"/>
    </xf>
    <xf numFmtId="0" fontId="12" fillId="0" borderId="1" xfId="8" applyFont="1" applyBorder="1" applyAlignment="1">
      <alignment horizontal="right" vertical="top"/>
    </xf>
    <xf numFmtId="2" fontId="12" fillId="0" borderId="1" xfId="8" applyNumberFormat="1" applyFont="1" applyBorder="1" applyAlignment="1">
      <alignment horizontal="right" vertical="top"/>
    </xf>
    <xf numFmtId="2" fontId="12" fillId="0" borderId="1" xfId="8" applyNumberFormat="1" applyFont="1" applyBorder="1" applyAlignment="1">
      <alignment horizontal="right"/>
    </xf>
    <xf numFmtId="0" fontId="12" fillId="0" borderId="1" xfId="7" applyFont="1" applyBorder="1" applyAlignment="1">
      <alignment horizontal="left" vertical="top" wrapText="1"/>
    </xf>
    <xf numFmtId="0" fontId="12" fillId="0" borderId="1" xfId="7" applyFont="1" applyBorder="1" applyAlignment="1">
      <alignment horizontal="left" vertical="center"/>
    </xf>
    <xf numFmtId="0" fontId="12" fillId="0" borderId="1" xfId="8" applyFont="1" applyBorder="1" applyAlignment="1">
      <alignment horizontal="center" vertical="center"/>
    </xf>
    <xf numFmtId="0" fontId="12" fillId="0" borderId="1" xfId="8" applyFont="1" applyBorder="1" applyAlignment="1">
      <alignment horizontal="right" vertical="center"/>
    </xf>
    <xf numFmtId="2" fontId="12" fillId="0" borderId="1" xfId="8" applyNumberFormat="1" applyFont="1" applyBorder="1" applyAlignment="1">
      <alignment horizontal="right" vertical="center"/>
    </xf>
    <xf numFmtId="0" fontId="12" fillId="2" borderId="1" xfId="8" applyFont="1" applyFill="1" applyBorder="1" applyAlignment="1">
      <alignment horizontal="left" vertical="center" wrapText="1"/>
    </xf>
    <xf numFmtId="2" fontId="12" fillId="2" borderId="1" xfId="8" applyNumberFormat="1" applyFont="1" applyFill="1" applyBorder="1" applyAlignment="1">
      <alignment horizontal="right" vertical="center" wrapText="1"/>
    </xf>
    <xf numFmtId="2" fontId="12" fillId="0" borderId="1" xfId="8" applyNumberFormat="1" applyFont="1" applyFill="1" applyBorder="1" applyAlignment="1">
      <alignment vertical="center"/>
    </xf>
    <xf numFmtId="0" fontId="12" fillId="2" borderId="1" xfId="8" applyFont="1" applyFill="1" applyBorder="1" applyAlignment="1">
      <alignment horizontal="left" vertical="top"/>
    </xf>
    <xf numFmtId="2" fontId="12" fillId="2" borderId="1" xfId="8" applyNumberFormat="1" applyFont="1" applyFill="1" applyBorder="1" applyAlignment="1">
      <alignment vertical="center"/>
    </xf>
    <xf numFmtId="2" fontId="12" fillId="2" borderId="1" xfId="8" applyNumberFormat="1" applyFont="1" applyFill="1" applyBorder="1"/>
    <xf numFmtId="0" fontId="10" fillId="2" borderId="1" xfId="0" applyFont="1" applyFill="1" applyBorder="1" applyAlignment="1">
      <alignment wrapText="1"/>
    </xf>
    <xf numFmtId="0" fontId="12" fillId="2" borderId="1" xfId="8" applyFont="1" applyFill="1" applyBorder="1" applyAlignment="1">
      <alignment horizontal="left" vertical="center"/>
    </xf>
    <xf numFmtId="0" fontId="12" fillId="2" borderId="1" xfId="8" applyFont="1" applyFill="1" applyBorder="1" applyAlignment="1">
      <alignment horizontal="left" vertical="top" wrapText="1"/>
    </xf>
    <xf numFmtId="0" fontId="12" fillId="0" borderId="1" xfId="8" applyFont="1" applyBorder="1" applyAlignment="1">
      <alignment horizontal="left" vertical="center" wrapText="1"/>
    </xf>
    <xf numFmtId="0" fontId="12" fillId="0" borderId="1" xfId="8" applyFont="1" applyBorder="1" applyAlignment="1">
      <alignment horizontal="left" vertical="top"/>
    </xf>
    <xf numFmtId="2" fontId="12" fillId="0" borderId="1" xfId="8" applyNumberFormat="1" applyFont="1" applyFill="1" applyBorder="1" applyAlignment="1">
      <alignment horizontal="right" vertical="top"/>
    </xf>
    <xf numFmtId="2" fontId="12" fillId="0" borderId="1" xfId="9" applyNumberFormat="1" applyFont="1" applyBorder="1" applyAlignment="1">
      <alignment vertical="center"/>
    </xf>
    <xf numFmtId="0" fontId="10" fillId="0" borderId="1" xfId="0" applyFont="1" applyFill="1" applyBorder="1"/>
    <xf numFmtId="0" fontId="12" fillId="0" borderId="1" xfId="8" applyFont="1" applyFill="1" applyBorder="1" applyAlignment="1">
      <alignment horizontal="left" vertical="top"/>
    </xf>
    <xf numFmtId="2" fontId="12" fillId="0" borderId="1" xfId="8" applyNumberFormat="1" applyFont="1" applyFill="1" applyBorder="1" applyAlignment="1">
      <alignment horizontal="right" vertical="center"/>
    </xf>
    <xf numFmtId="2" fontId="12" fillId="0" borderId="1" xfId="9" applyNumberFormat="1" applyFont="1" applyFill="1" applyBorder="1" applyAlignment="1">
      <alignment vertical="center"/>
    </xf>
    <xf numFmtId="0" fontId="12" fillId="0" borderId="1" xfId="8" applyFont="1" applyBorder="1" applyAlignment="1">
      <alignment horizontal="left" vertical="center"/>
    </xf>
    <xf numFmtId="2" fontId="12" fillId="0" borderId="1" xfId="8" applyNumberFormat="1" applyFont="1" applyFill="1" applyBorder="1"/>
    <xf numFmtId="0" fontId="12" fillId="0" borderId="1" xfId="0" applyFont="1" applyBorder="1" applyAlignment="1">
      <alignment horizontal="left"/>
    </xf>
    <xf numFmtId="0" fontId="12" fillId="0" borderId="1" xfId="0" applyFont="1" applyBorder="1" applyAlignment="1">
      <alignment horizontal="right"/>
    </xf>
    <xf numFmtId="0" fontId="12" fillId="0" borderId="1" xfId="0" applyFont="1" applyBorder="1" applyAlignment="1">
      <alignment horizontal="left" wrapText="1"/>
    </xf>
    <xf numFmtId="0" fontId="10" fillId="2" borderId="1" xfId="0" applyFont="1" applyFill="1" applyBorder="1" applyAlignment="1">
      <alignment horizontal="right" wrapText="1"/>
    </xf>
    <xf numFmtId="0" fontId="10" fillId="0" borderId="1" xfId="0" applyFont="1" applyBorder="1" applyAlignment="1">
      <alignment horizontal="left"/>
    </xf>
    <xf numFmtId="0" fontId="12" fillId="0" borderId="1" xfId="0" applyFont="1" applyBorder="1"/>
    <xf numFmtId="0" fontId="10" fillId="0" borderId="1" xfId="0" applyFont="1" applyBorder="1" applyAlignment="1">
      <alignment horizontal="right"/>
    </xf>
    <xf numFmtId="0" fontId="10" fillId="2" borderId="1" xfId="0" applyFont="1" applyFill="1" applyBorder="1" applyAlignment="1">
      <alignment horizontal="right"/>
    </xf>
    <xf numFmtId="0" fontId="10" fillId="0" borderId="1" xfId="0" applyFont="1" applyBorder="1" applyAlignment="1">
      <alignment horizontal="center" vertical="center"/>
    </xf>
    <xf numFmtId="1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/>
    <xf numFmtId="0" fontId="10" fillId="0" borderId="1" xfId="0" applyFont="1" applyFill="1" applyBorder="1" applyAlignment="1">
      <alignment wrapText="1"/>
    </xf>
    <xf numFmtId="0" fontId="10" fillId="3" borderId="1" xfId="0" applyFont="1" applyFill="1" applyBorder="1"/>
    <xf numFmtId="0" fontId="11" fillId="3" borderId="1" xfId="0" applyFont="1" applyFill="1" applyBorder="1"/>
    <xf numFmtId="2" fontId="11" fillId="3" borderId="1" xfId="0" applyNumberFormat="1" applyFont="1" applyFill="1" applyBorder="1"/>
    <xf numFmtId="2" fontId="10" fillId="3" borderId="1" xfId="0" applyNumberFormat="1" applyFont="1" applyFill="1" applyBorder="1"/>
    <xf numFmtId="0" fontId="11" fillId="0" borderId="0" xfId="0" applyFont="1" applyAlignment="1"/>
    <xf numFmtId="0" fontId="11" fillId="0" borderId="9" xfId="0" applyFont="1" applyBorder="1"/>
    <xf numFmtId="0" fontId="11" fillId="0" borderId="9" xfId="0" applyFont="1" applyBorder="1" applyAlignment="1">
      <alignment wrapText="1"/>
    </xf>
    <xf numFmtId="0" fontId="11" fillId="3" borderId="6" xfId="0" applyFont="1" applyFill="1" applyBorder="1" applyAlignment="1"/>
    <xf numFmtId="0" fontId="14" fillId="0" borderId="8" xfId="0" applyFont="1" applyBorder="1" applyAlignment="1"/>
    <xf numFmtId="0" fontId="11" fillId="2" borderId="6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7" xfId="0" applyBorder="1" applyAlignment="1"/>
    <xf numFmtId="0" fontId="0" fillId="0" borderId="8" xfId="0" applyBorder="1" applyAlignment="1"/>
    <xf numFmtId="0" fontId="13" fillId="2" borderId="6" xfId="7" applyFont="1" applyFill="1" applyBorder="1" applyAlignment="1">
      <alignment horizontal="center" vertical="center"/>
    </xf>
    <xf numFmtId="0" fontId="0" fillId="2" borderId="7" xfId="0" applyFill="1" applyBorder="1" applyAlignment="1">
      <alignment horizontal="center"/>
    </xf>
    <xf numFmtId="0" fontId="11" fillId="2" borderId="6" xfId="5" applyFont="1" applyFill="1" applyBorder="1" applyAlignment="1">
      <alignment horizontal="center" vertical="top"/>
    </xf>
    <xf numFmtId="0" fontId="11" fillId="0" borderId="6" xfId="0" applyFont="1" applyBorder="1" applyAlignment="1">
      <alignment horizontal="center"/>
    </xf>
    <xf numFmtId="0" fontId="11" fillId="0" borderId="6" xfId="0" applyFont="1" applyBorder="1" applyAlignment="1"/>
    <xf numFmtId="0" fontId="11" fillId="0" borderId="7" xfId="0" applyFont="1" applyBorder="1" applyAlignment="1"/>
    <xf numFmtId="0" fontId="11" fillId="0" borderId="8" xfId="0" applyFont="1" applyBorder="1" applyAlignment="1"/>
    <xf numFmtId="0" fontId="13" fillId="3" borderId="6" xfId="7" applyFont="1" applyFill="1" applyBorder="1" applyAlignment="1">
      <alignment horizontal="left" vertical="center"/>
    </xf>
    <xf numFmtId="0" fontId="11" fillId="0" borderId="1" xfId="0" applyFont="1" applyBorder="1" applyAlignment="1"/>
    <xf numFmtId="0" fontId="11" fillId="0" borderId="0" xfId="0" applyFont="1" applyAlignment="1"/>
    <xf numFmtId="0" fontId="11" fillId="0" borderId="5" xfId="0" applyFont="1" applyBorder="1" applyAlignment="1"/>
    <xf numFmtId="0" fontId="0" fillId="0" borderId="0" xfId="0" applyAlignment="1"/>
    <xf numFmtId="0" fontId="11" fillId="2" borderId="1" xfId="0" applyFont="1" applyFill="1" applyBorder="1" applyAlignment="1"/>
    <xf numFmtId="0" fontId="13" fillId="3" borderId="6" xfId="8" applyFont="1" applyFill="1" applyBorder="1" applyAlignment="1">
      <alignment horizontal="left" vertical="center" wrapText="1"/>
    </xf>
    <xf numFmtId="0" fontId="13" fillId="2" borderId="6" xfId="8" applyFon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/>
    </xf>
    <xf numFmtId="0" fontId="10" fillId="2" borderId="1" xfId="0" applyFont="1" applyFill="1" applyBorder="1" applyAlignment="1">
      <alignment horizontal="center" vertical="center" wrapText="1"/>
    </xf>
    <xf numFmtId="0" fontId="11" fillId="3" borderId="6" xfId="5" applyFont="1" applyFill="1" applyBorder="1" applyAlignment="1">
      <alignment horizontal="left" vertical="top"/>
    </xf>
  </cellXfs>
  <cellStyles count="10">
    <cellStyle name="Обычный" xfId="0" builtinId="0"/>
    <cellStyle name="Обычный 2" xfId="2" xr:uid="{00000000-0005-0000-0000-000001000000}"/>
    <cellStyle name="Обычный 2 2" xfId="3" xr:uid="{00000000-0005-0000-0000-000002000000}"/>
    <cellStyle name="Обычный 2 3" xfId="4" xr:uid="{00000000-0005-0000-0000-000003000000}"/>
    <cellStyle name="Обычный 2 4" xfId="8" xr:uid="{00000000-0005-0000-0000-000004000000}"/>
    <cellStyle name="Обычный 3" xfId="1" xr:uid="{00000000-0005-0000-0000-000005000000}"/>
    <cellStyle name="Обычный 4" xfId="5" xr:uid="{00000000-0005-0000-0000-000006000000}"/>
    <cellStyle name="Обычный 5" xfId="6" xr:uid="{00000000-0005-0000-0000-000007000000}"/>
    <cellStyle name="Обычный 6" xfId="7" xr:uid="{00000000-0005-0000-0000-000008000000}"/>
    <cellStyle name="Обычный 7" xfId="9" xr:uid="{00000000-0005-0000-0000-000009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J509"/>
  <sheetViews>
    <sheetView tabSelected="1" topLeftCell="A466" zoomScale="144" workbookViewId="0">
      <selection activeCell="A499" sqref="A1:A1048576"/>
    </sheetView>
  </sheetViews>
  <sheetFormatPr defaultRowHeight="14.4" x14ac:dyDescent="0.3"/>
  <cols>
    <col min="1" max="1" width="7.109375" customWidth="1"/>
    <col min="2" max="2" width="6.109375" customWidth="1"/>
    <col min="3" max="3" width="37" customWidth="1"/>
    <col min="4" max="4" width="11.88671875" customWidth="1"/>
    <col min="5" max="5" width="5.88671875" customWidth="1"/>
    <col min="6" max="6" width="11.109375" customWidth="1"/>
    <col min="7" max="7" width="10" customWidth="1"/>
    <col min="8" max="8" width="9.109375" customWidth="1"/>
    <col min="9" max="9" width="9.44140625" bestFit="1" customWidth="1"/>
  </cols>
  <sheetData>
    <row r="2" spans="2:10" ht="15.6" x14ac:dyDescent="0.3">
      <c r="E2" s="5" t="s">
        <v>470</v>
      </c>
      <c r="F2" s="5"/>
      <c r="G2" s="5"/>
      <c r="H2" s="5"/>
      <c r="I2" s="5"/>
      <c r="J2" s="5"/>
    </row>
    <row r="3" spans="2:10" ht="15.6" x14ac:dyDescent="0.3">
      <c r="E3" s="96" t="s">
        <v>472</v>
      </c>
      <c r="F3" s="96"/>
      <c r="G3" s="96"/>
      <c r="H3" s="96"/>
      <c r="I3" s="96"/>
      <c r="J3" s="96"/>
    </row>
    <row r="4" spans="2:10" ht="15.6" x14ac:dyDescent="0.3">
      <c r="E4" s="96" t="s">
        <v>471</v>
      </c>
      <c r="F4" s="96"/>
      <c r="G4" s="96"/>
      <c r="H4" s="96"/>
      <c r="I4" s="96"/>
      <c r="J4" s="5"/>
    </row>
    <row r="6" spans="2:10" ht="15.6" x14ac:dyDescent="0.3">
      <c r="C6" s="5" t="s">
        <v>0</v>
      </c>
      <c r="D6" s="5"/>
      <c r="E6" s="5"/>
      <c r="F6" s="5"/>
      <c r="G6" s="5"/>
      <c r="H6" s="3"/>
    </row>
    <row r="7" spans="2:10" ht="15.6" x14ac:dyDescent="0.3">
      <c r="C7" s="114" t="s">
        <v>474</v>
      </c>
      <c r="D7" s="116"/>
      <c r="E7" s="116"/>
      <c r="F7" s="116"/>
      <c r="G7" s="5"/>
      <c r="H7" s="3"/>
    </row>
    <row r="8" spans="2:10" ht="15" thickBot="1" x14ac:dyDescent="0.35"/>
    <row r="9" spans="2:10" ht="46.8" x14ac:dyDescent="0.3">
      <c r="B9" s="97"/>
      <c r="C9" s="98" t="s">
        <v>1</v>
      </c>
      <c r="D9" s="7" t="s">
        <v>473</v>
      </c>
      <c r="E9" s="7" t="s">
        <v>2</v>
      </c>
      <c r="F9" s="7" t="s">
        <v>3</v>
      </c>
      <c r="G9" s="7" t="s">
        <v>4</v>
      </c>
      <c r="H9" s="8" t="s">
        <v>5</v>
      </c>
      <c r="I9" s="1"/>
    </row>
    <row r="10" spans="2:10" ht="15.6" x14ac:dyDescent="0.3">
      <c r="B10" s="108" t="s">
        <v>475</v>
      </c>
      <c r="C10" s="102"/>
      <c r="D10" s="103"/>
      <c r="E10" s="103"/>
      <c r="F10" s="103"/>
      <c r="G10" s="103"/>
      <c r="H10" s="104"/>
      <c r="I10" s="1"/>
    </row>
    <row r="11" spans="2:10" ht="15.6" x14ac:dyDescent="0.3">
      <c r="B11" s="113" t="s">
        <v>449</v>
      </c>
      <c r="C11" s="113"/>
      <c r="D11" s="9"/>
      <c r="E11" s="9"/>
      <c r="F11" s="9"/>
      <c r="G11" s="9"/>
      <c r="H11" s="9"/>
      <c r="I11" s="1"/>
    </row>
    <row r="12" spans="2:10" ht="15.6" x14ac:dyDescent="0.3">
      <c r="B12" s="10">
        <v>1014</v>
      </c>
      <c r="C12" s="11" t="s">
        <v>6</v>
      </c>
      <c r="D12" s="11">
        <v>10420074</v>
      </c>
      <c r="E12" s="12">
        <v>1</v>
      </c>
      <c r="F12" s="13">
        <v>1194</v>
      </c>
      <c r="G12" s="14">
        <f>F12-H12</f>
        <v>0</v>
      </c>
      <c r="H12" s="13">
        <v>1194</v>
      </c>
    </row>
    <row r="13" spans="2:10" ht="15.6" x14ac:dyDescent="0.3">
      <c r="B13" s="10"/>
      <c r="C13" s="11" t="s">
        <v>7</v>
      </c>
      <c r="D13" s="11">
        <v>10420077</v>
      </c>
      <c r="E13" s="12">
        <v>2</v>
      </c>
      <c r="F13" s="13">
        <v>2960</v>
      </c>
      <c r="G13" s="14">
        <f t="shared" ref="G13:G24" si="0">F13-H13</f>
        <v>0</v>
      </c>
      <c r="H13" s="13">
        <v>2960</v>
      </c>
    </row>
    <row r="14" spans="2:10" ht="15.6" x14ac:dyDescent="0.3">
      <c r="B14" s="10"/>
      <c r="C14" s="11" t="s">
        <v>8</v>
      </c>
      <c r="D14" s="11">
        <v>10430175</v>
      </c>
      <c r="E14" s="12">
        <v>1</v>
      </c>
      <c r="F14" s="13">
        <v>2509</v>
      </c>
      <c r="G14" s="14">
        <f t="shared" si="0"/>
        <v>229</v>
      </c>
      <c r="H14" s="13">
        <v>2280</v>
      </c>
    </row>
    <row r="15" spans="2:10" ht="15.6" x14ac:dyDescent="0.3">
      <c r="B15" s="10"/>
      <c r="C15" s="11" t="s">
        <v>9</v>
      </c>
      <c r="D15" s="11">
        <v>10430177</v>
      </c>
      <c r="E15" s="12">
        <v>1</v>
      </c>
      <c r="F15" s="13">
        <v>2100</v>
      </c>
      <c r="G15" s="14">
        <f t="shared" si="0"/>
        <v>338</v>
      </c>
      <c r="H15" s="13">
        <v>1762</v>
      </c>
    </row>
    <row r="16" spans="2:10" ht="15.6" x14ac:dyDescent="0.3">
      <c r="B16" s="10"/>
      <c r="C16" s="11" t="s">
        <v>10</v>
      </c>
      <c r="D16" s="11">
        <v>101480202</v>
      </c>
      <c r="E16" s="12">
        <v>1</v>
      </c>
      <c r="F16" s="13">
        <v>8670</v>
      </c>
      <c r="G16" s="14">
        <f t="shared" si="0"/>
        <v>0</v>
      </c>
      <c r="H16" s="13">
        <v>8670</v>
      </c>
    </row>
    <row r="17" spans="2:9" ht="15.6" x14ac:dyDescent="0.3">
      <c r="B17" s="10"/>
      <c r="C17" s="11" t="s">
        <v>11</v>
      </c>
      <c r="D17" s="11">
        <v>10180204</v>
      </c>
      <c r="E17" s="12">
        <v>1</v>
      </c>
      <c r="F17" s="13">
        <v>15200</v>
      </c>
      <c r="G17" s="14">
        <f t="shared" si="0"/>
        <v>13680</v>
      </c>
      <c r="H17" s="13">
        <v>1520</v>
      </c>
    </row>
    <row r="18" spans="2:9" ht="15.6" x14ac:dyDescent="0.3">
      <c r="B18" s="10">
        <v>1016</v>
      </c>
      <c r="C18" s="11" t="s">
        <v>12</v>
      </c>
      <c r="D18" s="11">
        <v>10620162</v>
      </c>
      <c r="E18" s="12">
        <v>1</v>
      </c>
      <c r="F18" s="13">
        <v>172434</v>
      </c>
      <c r="G18" s="14">
        <f t="shared" si="0"/>
        <v>103458</v>
      </c>
      <c r="H18" s="13">
        <v>68976</v>
      </c>
      <c r="I18" s="2"/>
    </row>
    <row r="19" spans="2:9" ht="15.6" x14ac:dyDescent="0.3">
      <c r="B19" s="10"/>
      <c r="C19" s="11" t="s">
        <v>13</v>
      </c>
      <c r="D19" s="11">
        <v>101620163</v>
      </c>
      <c r="E19" s="12">
        <v>3</v>
      </c>
      <c r="F19" s="13">
        <v>4860</v>
      </c>
      <c r="G19" s="14">
        <f t="shared" si="0"/>
        <v>4090.5</v>
      </c>
      <c r="H19" s="13">
        <v>769.5</v>
      </c>
    </row>
    <row r="20" spans="2:9" ht="15.6" x14ac:dyDescent="0.3">
      <c r="B20" s="10"/>
      <c r="C20" s="11" t="s">
        <v>14</v>
      </c>
      <c r="D20" s="11">
        <v>101620163</v>
      </c>
      <c r="E20" s="12">
        <v>3</v>
      </c>
      <c r="F20" s="13">
        <v>4400</v>
      </c>
      <c r="G20" s="14">
        <f t="shared" si="0"/>
        <v>3703.33</v>
      </c>
      <c r="H20" s="13">
        <v>696.67</v>
      </c>
    </row>
    <row r="21" spans="2:9" ht="15.6" x14ac:dyDescent="0.3">
      <c r="B21" s="10"/>
      <c r="C21" s="11" t="s">
        <v>15</v>
      </c>
      <c r="D21" s="11">
        <v>101620163</v>
      </c>
      <c r="E21" s="12">
        <v>12</v>
      </c>
      <c r="F21" s="13">
        <v>6624</v>
      </c>
      <c r="G21" s="14">
        <f t="shared" si="0"/>
        <v>5575.2</v>
      </c>
      <c r="H21" s="13">
        <v>1048.8</v>
      </c>
    </row>
    <row r="22" spans="2:9" ht="15.6" x14ac:dyDescent="0.3">
      <c r="B22" s="10"/>
      <c r="C22" s="11" t="s">
        <v>16</v>
      </c>
      <c r="D22" s="11">
        <v>101620163</v>
      </c>
      <c r="E22" s="12">
        <v>3</v>
      </c>
      <c r="F22" s="13">
        <v>7116</v>
      </c>
      <c r="G22" s="14">
        <f t="shared" si="0"/>
        <v>5989.3</v>
      </c>
      <c r="H22" s="13">
        <v>1126.7</v>
      </c>
    </row>
    <row r="23" spans="2:9" ht="15.6" x14ac:dyDescent="0.3">
      <c r="B23" s="10"/>
      <c r="C23" s="11" t="s">
        <v>17</v>
      </c>
      <c r="D23" s="11">
        <v>101620164</v>
      </c>
      <c r="E23" s="12">
        <v>2</v>
      </c>
      <c r="F23" s="13">
        <v>1600.5</v>
      </c>
      <c r="G23" s="14">
        <f t="shared" si="0"/>
        <v>1413.78</v>
      </c>
      <c r="H23" s="13">
        <v>186.72</v>
      </c>
    </row>
    <row r="24" spans="2:9" ht="15.6" x14ac:dyDescent="0.3">
      <c r="B24" s="10"/>
      <c r="C24" s="11" t="s">
        <v>16</v>
      </c>
      <c r="D24" s="11">
        <v>101620164</v>
      </c>
      <c r="E24" s="12">
        <v>2</v>
      </c>
      <c r="F24" s="13">
        <v>5601</v>
      </c>
      <c r="G24" s="14">
        <f t="shared" si="0"/>
        <v>4947.53</v>
      </c>
      <c r="H24" s="13">
        <v>653.47</v>
      </c>
    </row>
    <row r="25" spans="2:9" ht="15.6" x14ac:dyDescent="0.3">
      <c r="B25" s="10">
        <v>1113</v>
      </c>
      <c r="C25" s="11" t="s">
        <v>18</v>
      </c>
      <c r="D25" s="11">
        <v>1137038</v>
      </c>
      <c r="E25" s="12">
        <v>1</v>
      </c>
      <c r="F25" s="13">
        <v>590</v>
      </c>
      <c r="G25" s="14"/>
      <c r="H25" s="13">
        <v>295</v>
      </c>
      <c r="I25" s="2"/>
    </row>
    <row r="26" spans="2:9" ht="15.6" x14ac:dyDescent="0.3">
      <c r="B26" s="10"/>
      <c r="C26" s="11" t="s">
        <v>19</v>
      </c>
      <c r="D26" s="11">
        <v>1137131</v>
      </c>
      <c r="E26" s="12">
        <v>1</v>
      </c>
      <c r="F26" s="13">
        <v>658</v>
      </c>
      <c r="G26" s="14"/>
      <c r="H26" s="13">
        <v>329</v>
      </c>
    </row>
    <row r="27" spans="2:9" ht="15.6" x14ac:dyDescent="0.3">
      <c r="B27" s="10"/>
      <c r="C27" s="11" t="s">
        <v>20</v>
      </c>
      <c r="D27" s="11">
        <v>1137132</v>
      </c>
      <c r="E27" s="12">
        <v>1</v>
      </c>
      <c r="F27" s="13">
        <v>480</v>
      </c>
      <c r="G27" s="14"/>
      <c r="H27" s="13">
        <v>240</v>
      </c>
    </row>
    <row r="28" spans="2:9" ht="15.6" x14ac:dyDescent="0.3">
      <c r="B28" s="10"/>
      <c r="C28" s="11" t="s">
        <v>21</v>
      </c>
      <c r="D28" s="11">
        <v>1137133</v>
      </c>
      <c r="E28" s="12">
        <v>2</v>
      </c>
      <c r="F28" s="13">
        <v>700</v>
      </c>
      <c r="G28" s="14"/>
      <c r="H28" s="13">
        <v>350</v>
      </c>
    </row>
    <row r="29" spans="2:9" ht="15.6" x14ac:dyDescent="0.3">
      <c r="B29" s="10"/>
      <c r="C29" s="11" t="s">
        <v>22</v>
      </c>
      <c r="D29" s="11">
        <v>1137200</v>
      </c>
      <c r="E29" s="12">
        <v>1</v>
      </c>
      <c r="F29" s="13">
        <v>200</v>
      </c>
      <c r="G29" s="14"/>
      <c r="H29" s="13">
        <v>100</v>
      </c>
    </row>
    <row r="30" spans="2:9" ht="15.6" x14ac:dyDescent="0.3">
      <c r="B30" s="10"/>
      <c r="C30" s="11" t="s">
        <v>23</v>
      </c>
      <c r="D30" s="11">
        <v>1137201</v>
      </c>
      <c r="E30" s="12">
        <v>1</v>
      </c>
      <c r="F30" s="13">
        <v>231</v>
      </c>
      <c r="G30" s="14"/>
      <c r="H30" s="13">
        <v>115.5</v>
      </c>
    </row>
    <row r="31" spans="2:9" ht="15.6" x14ac:dyDescent="0.3">
      <c r="B31" s="10"/>
      <c r="C31" s="11" t="s">
        <v>24</v>
      </c>
      <c r="D31" s="11">
        <v>1137214</v>
      </c>
      <c r="E31" s="12">
        <v>1</v>
      </c>
      <c r="F31" s="13">
        <v>385</v>
      </c>
      <c r="G31" s="14"/>
      <c r="H31" s="13">
        <v>192.5</v>
      </c>
    </row>
    <row r="32" spans="2:9" ht="15.6" x14ac:dyDescent="0.3">
      <c r="B32" s="10"/>
      <c r="C32" s="11" t="s">
        <v>25</v>
      </c>
      <c r="D32" s="11">
        <v>11137263</v>
      </c>
      <c r="E32" s="12">
        <v>2</v>
      </c>
      <c r="F32" s="13">
        <v>1620</v>
      </c>
      <c r="G32" s="14"/>
      <c r="H32" s="13">
        <v>810</v>
      </c>
    </row>
    <row r="33" spans="2:9" ht="15.6" x14ac:dyDescent="0.3">
      <c r="B33" s="10"/>
      <c r="C33" s="11" t="s">
        <v>26</v>
      </c>
      <c r="D33" s="11">
        <v>11137282</v>
      </c>
      <c r="E33" s="12">
        <v>12</v>
      </c>
      <c r="F33" s="13">
        <v>1440</v>
      </c>
      <c r="G33" s="14"/>
      <c r="H33" s="13">
        <v>720</v>
      </c>
    </row>
    <row r="34" spans="2:9" ht="15.6" x14ac:dyDescent="0.3">
      <c r="B34" s="10">
        <v>1118</v>
      </c>
      <c r="C34" s="11" t="s">
        <v>27</v>
      </c>
      <c r="D34" s="11">
        <v>11181015</v>
      </c>
      <c r="E34" s="12">
        <v>1</v>
      </c>
      <c r="F34" s="13">
        <v>2200</v>
      </c>
      <c r="G34" s="14"/>
      <c r="H34" s="13">
        <v>1100</v>
      </c>
    </row>
    <row r="35" spans="2:9" ht="15.6" x14ac:dyDescent="0.3">
      <c r="B35" s="10"/>
      <c r="C35" s="11" t="s">
        <v>27</v>
      </c>
      <c r="D35" s="11">
        <v>11181017</v>
      </c>
      <c r="E35" s="12">
        <v>20</v>
      </c>
      <c r="F35" s="13">
        <v>8000</v>
      </c>
      <c r="G35" s="14"/>
      <c r="H35" s="13">
        <v>4000</v>
      </c>
    </row>
    <row r="36" spans="2:9" ht="15.6" x14ac:dyDescent="0.3">
      <c r="B36" s="10">
        <v>1812</v>
      </c>
      <c r="C36" s="15" t="s">
        <v>57</v>
      </c>
      <c r="D36" s="11">
        <v>1812</v>
      </c>
      <c r="E36" s="16" t="s">
        <v>70</v>
      </c>
      <c r="F36" s="17">
        <v>97.5</v>
      </c>
      <c r="G36" s="10"/>
      <c r="H36" s="13"/>
    </row>
    <row r="37" spans="2:9" ht="15.6" x14ac:dyDescent="0.3">
      <c r="B37" s="10"/>
      <c r="C37" s="15" t="s">
        <v>58</v>
      </c>
      <c r="D37" s="11">
        <v>1812</v>
      </c>
      <c r="E37" s="16" t="s">
        <v>71</v>
      </c>
      <c r="F37" s="17">
        <v>1000</v>
      </c>
      <c r="G37" s="10"/>
      <c r="H37" s="13"/>
    </row>
    <row r="38" spans="2:9" ht="15.6" x14ac:dyDescent="0.3">
      <c r="B38" s="10"/>
      <c r="C38" s="15" t="s">
        <v>59</v>
      </c>
      <c r="D38" s="11">
        <v>1812</v>
      </c>
      <c r="E38" s="16" t="s">
        <v>72</v>
      </c>
      <c r="F38" s="17">
        <v>231</v>
      </c>
      <c r="G38" s="10"/>
      <c r="H38" s="13"/>
    </row>
    <row r="39" spans="2:9" ht="15.6" x14ac:dyDescent="0.3">
      <c r="B39" s="10"/>
      <c r="C39" s="15" t="s">
        <v>60</v>
      </c>
      <c r="D39" s="11">
        <v>1812</v>
      </c>
      <c r="E39" s="16" t="s">
        <v>72</v>
      </c>
      <c r="F39" s="17">
        <v>84</v>
      </c>
      <c r="G39" s="10"/>
      <c r="H39" s="13"/>
      <c r="I39" s="2"/>
    </row>
    <row r="40" spans="2:9" ht="15.6" x14ac:dyDescent="0.3">
      <c r="B40" s="10"/>
      <c r="C40" s="15" t="s">
        <v>61</v>
      </c>
      <c r="D40" s="11">
        <v>1812</v>
      </c>
      <c r="E40" s="16" t="s">
        <v>71</v>
      </c>
      <c r="F40" s="17">
        <v>48</v>
      </c>
      <c r="G40" s="10"/>
      <c r="H40" s="13"/>
    </row>
    <row r="41" spans="2:9" ht="15.6" x14ac:dyDescent="0.3">
      <c r="B41" s="10"/>
      <c r="C41" s="15" t="s">
        <v>62</v>
      </c>
      <c r="D41" s="11">
        <v>1812</v>
      </c>
      <c r="E41" s="16"/>
      <c r="F41" s="17">
        <v>20</v>
      </c>
      <c r="G41" s="10"/>
      <c r="H41" s="13"/>
    </row>
    <row r="42" spans="2:9" ht="15.6" x14ac:dyDescent="0.3">
      <c r="B42" s="10"/>
      <c r="C42" s="15" t="s">
        <v>63</v>
      </c>
      <c r="D42" s="11">
        <v>1812</v>
      </c>
      <c r="E42" s="16" t="s">
        <v>73</v>
      </c>
      <c r="F42" s="17">
        <v>49</v>
      </c>
      <c r="G42" s="10"/>
      <c r="H42" s="13"/>
    </row>
    <row r="43" spans="2:9" ht="15.6" x14ac:dyDescent="0.3">
      <c r="B43" s="10"/>
      <c r="C43" s="15" t="s">
        <v>64</v>
      </c>
      <c r="D43" s="11">
        <v>1812</v>
      </c>
      <c r="E43" s="16" t="s">
        <v>74</v>
      </c>
      <c r="F43" s="17">
        <v>1120</v>
      </c>
      <c r="G43" s="10"/>
      <c r="H43" s="13"/>
    </row>
    <row r="44" spans="2:9" ht="15.6" x14ac:dyDescent="0.3">
      <c r="B44" s="10"/>
      <c r="C44" s="15" t="s">
        <v>65</v>
      </c>
      <c r="D44" s="11">
        <v>1812</v>
      </c>
      <c r="E44" s="16"/>
      <c r="F44" s="17">
        <v>1200</v>
      </c>
      <c r="G44" s="10"/>
      <c r="H44" s="13"/>
    </row>
    <row r="45" spans="2:9" ht="15.6" x14ac:dyDescent="0.3">
      <c r="B45" s="10"/>
      <c r="C45" s="15" t="s">
        <v>66</v>
      </c>
      <c r="D45" s="11">
        <v>1812</v>
      </c>
      <c r="E45" s="16" t="s">
        <v>71</v>
      </c>
      <c r="F45" s="17">
        <v>26</v>
      </c>
      <c r="G45" s="10"/>
      <c r="H45" s="13"/>
    </row>
    <row r="46" spans="2:9" ht="15.6" x14ac:dyDescent="0.3">
      <c r="B46" s="10"/>
      <c r="C46" s="15" t="s">
        <v>67</v>
      </c>
      <c r="D46" s="11">
        <v>1812</v>
      </c>
      <c r="E46" s="16"/>
      <c r="F46" s="17">
        <v>10</v>
      </c>
      <c r="G46" s="10"/>
      <c r="H46" s="13"/>
    </row>
    <row r="47" spans="2:9" ht="15.6" x14ac:dyDescent="0.3">
      <c r="B47" s="10"/>
      <c r="C47" s="15" t="s">
        <v>68</v>
      </c>
      <c r="D47" s="11">
        <v>1812</v>
      </c>
      <c r="E47" s="16" t="s">
        <v>75</v>
      </c>
      <c r="F47" s="17">
        <v>288</v>
      </c>
      <c r="G47" s="10"/>
      <c r="H47" s="13"/>
    </row>
    <row r="48" spans="2:9" ht="15.6" x14ac:dyDescent="0.3">
      <c r="B48" s="10"/>
      <c r="C48" s="15" t="s">
        <v>68</v>
      </c>
      <c r="D48" s="11">
        <v>1812</v>
      </c>
      <c r="E48" s="16"/>
      <c r="F48" s="17">
        <v>10</v>
      </c>
      <c r="G48" s="10"/>
      <c r="H48" s="13"/>
    </row>
    <row r="49" spans="2:9" ht="15.6" x14ac:dyDescent="0.3">
      <c r="B49" s="10"/>
      <c r="C49" s="15" t="s">
        <v>69</v>
      </c>
      <c r="D49" s="11">
        <v>1812</v>
      </c>
      <c r="E49" s="16" t="s">
        <v>76</v>
      </c>
      <c r="F49" s="17">
        <v>1869.1</v>
      </c>
      <c r="G49" s="10"/>
      <c r="H49" s="13"/>
    </row>
    <row r="50" spans="2:9" ht="15.6" x14ac:dyDescent="0.3">
      <c r="B50" s="114" t="s">
        <v>450</v>
      </c>
      <c r="C50" s="115"/>
      <c r="D50" s="18"/>
      <c r="E50" s="19"/>
      <c r="F50" s="20"/>
      <c r="G50" s="4"/>
      <c r="H50" s="21"/>
    </row>
    <row r="51" spans="2:9" ht="15.6" x14ac:dyDescent="0.3">
      <c r="B51" s="10">
        <v>1014</v>
      </c>
      <c r="C51" s="11" t="s">
        <v>28</v>
      </c>
      <c r="D51" s="11">
        <v>10420194</v>
      </c>
      <c r="E51" s="12">
        <v>1</v>
      </c>
      <c r="F51" s="13">
        <v>5930</v>
      </c>
      <c r="G51" s="14">
        <f>F51-H51</f>
        <v>2180</v>
      </c>
      <c r="H51" s="13">
        <v>3750</v>
      </c>
    </row>
    <row r="52" spans="2:9" ht="15.6" x14ac:dyDescent="0.3">
      <c r="B52" s="10"/>
      <c r="C52" s="11" t="s">
        <v>11</v>
      </c>
      <c r="D52" s="11">
        <v>101480195</v>
      </c>
      <c r="E52" s="12">
        <v>1</v>
      </c>
      <c r="F52" s="13">
        <v>15149</v>
      </c>
      <c r="G52" s="14">
        <f t="shared" ref="G52:G56" si="1">F52-H52</f>
        <v>13381.6</v>
      </c>
      <c r="H52" s="13">
        <v>1767.4</v>
      </c>
    </row>
    <row r="53" spans="2:9" ht="15.6" x14ac:dyDescent="0.3">
      <c r="B53" s="10">
        <v>1016</v>
      </c>
      <c r="C53" s="11" t="s">
        <v>14</v>
      </c>
      <c r="D53" s="11">
        <v>101620001</v>
      </c>
      <c r="E53" s="12">
        <v>5</v>
      </c>
      <c r="F53" s="13">
        <v>6430</v>
      </c>
      <c r="G53" s="14">
        <f t="shared" si="1"/>
        <v>5411.92</v>
      </c>
      <c r="H53" s="13">
        <v>1018.08</v>
      </c>
      <c r="I53" s="2"/>
    </row>
    <row r="54" spans="2:9" ht="15.6" x14ac:dyDescent="0.3">
      <c r="B54" s="10"/>
      <c r="C54" s="11" t="s">
        <v>29</v>
      </c>
      <c r="D54" s="11">
        <v>101620001</v>
      </c>
      <c r="E54" s="12">
        <v>1</v>
      </c>
      <c r="F54" s="13">
        <v>2470</v>
      </c>
      <c r="G54" s="14">
        <f t="shared" si="1"/>
        <v>2078.92</v>
      </c>
      <c r="H54" s="13">
        <v>391.08</v>
      </c>
    </row>
    <row r="55" spans="2:9" ht="15.6" x14ac:dyDescent="0.3">
      <c r="B55" s="10"/>
      <c r="C55" s="11" t="s">
        <v>22</v>
      </c>
      <c r="D55" s="11">
        <v>101620001</v>
      </c>
      <c r="E55" s="12">
        <v>6</v>
      </c>
      <c r="F55" s="13">
        <v>14100</v>
      </c>
      <c r="G55" s="14">
        <f t="shared" si="1"/>
        <v>11867.5</v>
      </c>
      <c r="H55" s="13">
        <v>2232.5</v>
      </c>
    </row>
    <row r="56" spans="2:9" ht="15.6" x14ac:dyDescent="0.3">
      <c r="B56" s="10"/>
      <c r="C56" s="11" t="s">
        <v>30</v>
      </c>
      <c r="D56" s="11">
        <v>101620002</v>
      </c>
      <c r="E56" s="12">
        <v>3</v>
      </c>
      <c r="F56" s="13">
        <v>7201.5</v>
      </c>
      <c r="G56" s="14">
        <f t="shared" si="1"/>
        <v>6361.3099999999995</v>
      </c>
      <c r="H56" s="13">
        <v>840.19</v>
      </c>
    </row>
    <row r="57" spans="2:9" ht="15.6" x14ac:dyDescent="0.3">
      <c r="B57" s="10">
        <v>1113</v>
      </c>
      <c r="C57" s="11" t="s">
        <v>31</v>
      </c>
      <c r="D57" s="11">
        <v>1134042</v>
      </c>
      <c r="E57" s="12">
        <v>1</v>
      </c>
      <c r="F57" s="13">
        <v>50</v>
      </c>
      <c r="G57" s="14"/>
      <c r="H57" s="13">
        <v>25</v>
      </c>
      <c r="I57" s="2"/>
    </row>
    <row r="58" spans="2:9" ht="15.6" x14ac:dyDescent="0.3">
      <c r="B58" s="10"/>
      <c r="C58" s="11" t="s">
        <v>32</v>
      </c>
      <c r="D58" s="11">
        <v>1134043</v>
      </c>
      <c r="E58" s="12">
        <v>11</v>
      </c>
      <c r="F58" s="13">
        <v>550</v>
      </c>
      <c r="G58" s="14"/>
      <c r="H58" s="13">
        <v>250</v>
      </c>
    </row>
    <row r="59" spans="2:9" ht="15.6" x14ac:dyDescent="0.3">
      <c r="B59" s="10"/>
      <c r="C59" s="11" t="s">
        <v>33</v>
      </c>
      <c r="D59" s="11">
        <v>1134053</v>
      </c>
      <c r="E59" s="12">
        <v>1</v>
      </c>
      <c r="F59" s="13">
        <v>8</v>
      </c>
      <c r="G59" s="14"/>
      <c r="H59" s="13">
        <v>4</v>
      </c>
    </row>
    <row r="60" spans="2:9" ht="15.6" x14ac:dyDescent="0.3">
      <c r="B60" s="10"/>
      <c r="C60" s="11" t="s">
        <v>34</v>
      </c>
      <c r="D60" s="11">
        <v>1137050</v>
      </c>
      <c r="E60" s="12">
        <v>1</v>
      </c>
      <c r="F60" s="13">
        <v>28</v>
      </c>
      <c r="G60" s="14"/>
      <c r="H60" s="13">
        <v>14</v>
      </c>
    </row>
    <row r="61" spans="2:9" ht="15.6" x14ac:dyDescent="0.3">
      <c r="B61" s="10"/>
      <c r="C61" s="11" t="s">
        <v>35</v>
      </c>
      <c r="D61" s="11">
        <v>1137055</v>
      </c>
      <c r="E61" s="12">
        <v>3</v>
      </c>
      <c r="F61" s="13">
        <v>15</v>
      </c>
      <c r="G61" s="14"/>
      <c r="H61" s="13">
        <v>7.5</v>
      </c>
    </row>
    <row r="62" spans="2:9" ht="15.6" x14ac:dyDescent="0.3">
      <c r="B62" s="10"/>
      <c r="C62" s="11" t="s">
        <v>36</v>
      </c>
      <c r="D62" s="11">
        <v>1134056</v>
      </c>
      <c r="E62" s="12">
        <v>1</v>
      </c>
      <c r="F62" s="13">
        <v>29</v>
      </c>
      <c r="G62" s="14"/>
      <c r="H62" s="13">
        <v>14.5</v>
      </c>
    </row>
    <row r="63" spans="2:9" ht="15.6" x14ac:dyDescent="0.3">
      <c r="B63" s="10"/>
      <c r="C63" s="11" t="s">
        <v>37</v>
      </c>
      <c r="D63" s="11">
        <v>1137058</v>
      </c>
      <c r="E63" s="12">
        <v>3</v>
      </c>
      <c r="F63" s="13">
        <v>81</v>
      </c>
      <c r="G63" s="14"/>
      <c r="H63" s="13">
        <v>40.5</v>
      </c>
    </row>
    <row r="64" spans="2:9" ht="15.6" x14ac:dyDescent="0.3">
      <c r="B64" s="10"/>
      <c r="C64" s="11" t="s">
        <v>23</v>
      </c>
      <c r="D64" s="11">
        <v>1134060</v>
      </c>
      <c r="E64" s="12">
        <v>1</v>
      </c>
      <c r="F64" s="13">
        <v>24</v>
      </c>
      <c r="G64" s="14"/>
      <c r="H64" s="13">
        <v>12</v>
      </c>
    </row>
    <row r="65" spans="2:8" ht="15.6" x14ac:dyDescent="0.3">
      <c r="B65" s="10"/>
      <c r="C65" s="11" t="s">
        <v>38</v>
      </c>
      <c r="D65" s="11">
        <v>1134061</v>
      </c>
      <c r="E65" s="12">
        <v>14</v>
      </c>
      <c r="F65" s="13">
        <v>140</v>
      </c>
      <c r="G65" s="14"/>
      <c r="H65" s="13">
        <v>70</v>
      </c>
    </row>
    <row r="66" spans="2:8" ht="15.6" x14ac:dyDescent="0.3">
      <c r="B66" s="10"/>
      <c r="C66" s="11" t="s">
        <v>32</v>
      </c>
      <c r="D66" s="11">
        <v>1134063</v>
      </c>
      <c r="E66" s="12">
        <v>5</v>
      </c>
      <c r="F66" s="13">
        <v>250</v>
      </c>
      <c r="G66" s="14"/>
      <c r="H66" s="13">
        <v>125</v>
      </c>
    </row>
    <row r="67" spans="2:8" ht="15.6" x14ac:dyDescent="0.3">
      <c r="B67" s="10"/>
      <c r="C67" s="11" t="s">
        <v>39</v>
      </c>
      <c r="D67" s="11">
        <v>1137064</v>
      </c>
      <c r="E67" s="12">
        <v>1</v>
      </c>
      <c r="F67" s="13">
        <v>5</v>
      </c>
      <c r="G67" s="14"/>
      <c r="H67" s="13">
        <v>2.5</v>
      </c>
    </row>
    <row r="68" spans="2:8" ht="15.6" x14ac:dyDescent="0.3">
      <c r="B68" s="10"/>
      <c r="C68" s="11" t="s">
        <v>40</v>
      </c>
      <c r="D68" s="11">
        <v>1137071</v>
      </c>
      <c r="E68" s="12">
        <v>1</v>
      </c>
      <c r="F68" s="13">
        <v>24</v>
      </c>
      <c r="G68" s="14"/>
      <c r="H68" s="13">
        <v>12</v>
      </c>
    </row>
    <row r="69" spans="2:8" ht="15.6" x14ac:dyDescent="0.3">
      <c r="B69" s="10"/>
      <c r="C69" s="11" t="s">
        <v>36</v>
      </c>
      <c r="D69" s="11">
        <v>1134072</v>
      </c>
      <c r="E69" s="12">
        <v>2</v>
      </c>
      <c r="F69" s="13">
        <v>54</v>
      </c>
      <c r="G69" s="14"/>
      <c r="H69" s="13">
        <v>27</v>
      </c>
    </row>
    <row r="70" spans="2:8" ht="15.6" x14ac:dyDescent="0.3">
      <c r="B70" s="10"/>
      <c r="C70" s="11" t="s">
        <v>36</v>
      </c>
      <c r="D70" s="11">
        <v>1134073</v>
      </c>
      <c r="E70" s="12">
        <v>1</v>
      </c>
      <c r="F70" s="13">
        <v>30</v>
      </c>
      <c r="G70" s="14"/>
      <c r="H70" s="13">
        <v>15</v>
      </c>
    </row>
    <row r="71" spans="2:8" ht="15.6" x14ac:dyDescent="0.3">
      <c r="B71" s="10"/>
      <c r="C71" s="11" t="s">
        <v>41</v>
      </c>
      <c r="D71" s="11">
        <v>1137037</v>
      </c>
      <c r="E71" s="12">
        <v>1</v>
      </c>
      <c r="F71" s="13">
        <v>950</v>
      </c>
      <c r="G71" s="14"/>
      <c r="H71" s="13">
        <v>475</v>
      </c>
    </row>
    <row r="72" spans="2:8" ht="15.6" x14ac:dyDescent="0.3">
      <c r="B72" s="10"/>
      <c r="C72" s="11" t="s">
        <v>42</v>
      </c>
      <c r="D72" s="11">
        <v>1137213</v>
      </c>
      <c r="E72" s="12">
        <v>1</v>
      </c>
      <c r="F72" s="13">
        <v>1036</v>
      </c>
      <c r="G72" s="14"/>
      <c r="H72" s="13">
        <v>518</v>
      </c>
    </row>
    <row r="73" spans="2:8" ht="15.6" x14ac:dyDescent="0.3">
      <c r="B73" s="10"/>
      <c r="C73" s="11" t="s">
        <v>38</v>
      </c>
      <c r="D73" s="11">
        <v>1134212</v>
      </c>
      <c r="E73" s="12">
        <v>4</v>
      </c>
      <c r="F73" s="13">
        <v>880</v>
      </c>
      <c r="G73" s="14"/>
      <c r="H73" s="13">
        <v>440</v>
      </c>
    </row>
    <row r="74" spans="2:8" ht="15.6" x14ac:dyDescent="0.3">
      <c r="B74" s="10"/>
      <c r="C74" s="11" t="s">
        <v>43</v>
      </c>
      <c r="D74" s="11">
        <v>11134254</v>
      </c>
      <c r="E74" s="12">
        <v>10</v>
      </c>
      <c r="F74" s="13">
        <v>3700</v>
      </c>
      <c r="G74" s="14"/>
      <c r="H74" s="13">
        <v>1850</v>
      </c>
    </row>
    <row r="75" spans="2:8" ht="15.6" x14ac:dyDescent="0.3">
      <c r="B75" s="10"/>
      <c r="C75" s="11" t="s">
        <v>44</v>
      </c>
      <c r="D75" s="11">
        <v>11134232</v>
      </c>
      <c r="E75" s="12">
        <v>1</v>
      </c>
      <c r="F75" s="13">
        <v>2400</v>
      </c>
      <c r="G75" s="14"/>
      <c r="H75" s="13">
        <v>1200</v>
      </c>
    </row>
    <row r="76" spans="2:8" ht="15.6" x14ac:dyDescent="0.3">
      <c r="B76" s="10"/>
      <c r="C76" s="11" t="s">
        <v>45</v>
      </c>
      <c r="D76" s="11">
        <v>11137233</v>
      </c>
      <c r="E76" s="12">
        <v>1</v>
      </c>
      <c r="F76" s="13">
        <v>150</v>
      </c>
      <c r="G76" s="14"/>
      <c r="H76" s="13">
        <v>75</v>
      </c>
    </row>
    <row r="77" spans="2:8" ht="15.6" x14ac:dyDescent="0.3">
      <c r="B77" s="10"/>
      <c r="C77" s="11" t="s">
        <v>46</v>
      </c>
      <c r="D77" s="11">
        <v>11137234</v>
      </c>
      <c r="E77" s="12">
        <v>1</v>
      </c>
      <c r="F77" s="13">
        <v>99</v>
      </c>
      <c r="G77" s="14"/>
      <c r="H77" s="13">
        <v>49.5</v>
      </c>
    </row>
    <row r="78" spans="2:8" ht="15.6" x14ac:dyDescent="0.3">
      <c r="B78" s="10"/>
      <c r="C78" s="11" t="s">
        <v>19</v>
      </c>
      <c r="D78" s="11">
        <v>11137235</v>
      </c>
      <c r="E78" s="12">
        <v>1</v>
      </c>
      <c r="F78" s="13">
        <v>1050</v>
      </c>
      <c r="G78" s="14"/>
      <c r="H78" s="13">
        <v>525</v>
      </c>
    </row>
    <row r="79" spans="2:8" ht="15.6" x14ac:dyDescent="0.3">
      <c r="B79" s="10">
        <v>1118</v>
      </c>
      <c r="C79" s="11" t="s">
        <v>27</v>
      </c>
      <c r="D79" s="11">
        <v>11180016</v>
      </c>
      <c r="E79" s="11">
        <v>1</v>
      </c>
      <c r="F79" s="22">
        <v>3070</v>
      </c>
      <c r="G79" s="14"/>
      <c r="H79" s="22">
        <v>1535</v>
      </c>
    </row>
    <row r="80" spans="2:8" ht="15.6" x14ac:dyDescent="0.3">
      <c r="B80" s="10">
        <v>1812</v>
      </c>
      <c r="C80" s="11" t="s">
        <v>77</v>
      </c>
      <c r="D80" s="11">
        <v>1812</v>
      </c>
      <c r="E80" s="11">
        <v>1</v>
      </c>
      <c r="F80" s="22">
        <v>50</v>
      </c>
      <c r="G80" s="10"/>
      <c r="H80" s="22"/>
    </row>
    <row r="81" spans="2:9" ht="62.4" x14ac:dyDescent="0.3">
      <c r="B81" s="10">
        <v>1112</v>
      </c>
      <c r="C81" s="11" t="s">
        <v>467</v>
      </c>
      <c r="D81" s="11">
        <v>1112</v>
      </c>
      <c r="E81" s="11" t="s">
        <v>466</v>
      </c>
      <c r="F81" s="22">
        <v>93824.89</v>
      </c>
      <c r="G81" s="10"/>
      <c r="H81" s="22">
        <f>F81/2</f>
        <v>46912.445</v>
      </c>
    </row>
    <row r="82" spans="2:9" ht="46.8" x14ac:dyDescent="0.3">
      <c r="B82" s="10">
        <v>1514</v>
      </c>
      <c r="C82" s="11" t="s">
        <v>78</v>
      </c>
      <c r="D82" s="11">
        <v>1514</v>
      </c>
      <c r="E82" s="11" t="s">
        <v>79</v>
      </c>
      <c r="F82" s="22">
        <v>5444.8</v>
      </c>
      <c r="G82" s="10"/>
      <c r="H82" s="22"/>
    </row>
    <row r="83" spans="2:9" ht="15.6" x14ac:dyDescent="0.3">
      <c r="B83" s="114" t="s">
        <v>451</v>
      </c>
      <c r="C83" s="115"/>
      <c r="D83" s="18"/>
      <c r="E83" s="18"/>
      <c r="F83" s="23"/>
      <c r="G83" s="24"/>
      <c r="H83" s="23"/>
    </row>
    <row r="84" spans="2:9" ht="15.6" x14ac:dyDescent="0.3">
      <c r="B84" s="10">
        <v>1014</v>
      </c>
      <c r="C84" s="11" t="s">
        <v>47</v>
      </c>
      <c r="D84" s="11">
        <v>101480201</v>
      </c>
      <c r="E84" s="25">
        <v>1</v>
      </c>
      <c r="F84" s="13">
        <v>6120</v>
      </c>
      <c r="G84" s="14">
        <f>F84-H84</f>
        <v>0</v>
      </c>
      <c r="H84" s="13">
        <v>6120</v>
      </c>
    </row>
    <row r="85" spans="2:9" ht="15.6" x14ac:dyDescent="0.3">
      <c r="B85" s="10"/>
      <c r="C85" s="11" t="s">
        <v>48</v>
      </c>
      <c r="D85" s="11">
        <v>101480203</v>
      </c>
      <c r="E85" s="25">
        <v>1</v>
      </c>
      <c r="F85" s="13">
        <v>6700</v>
      </c>
      <c r="G85" s="14">
        <f t="shared" ref="G85:G90" si="2">F85-H85</f>
        <v>3070.83</v>
      </c>
      <c r="H85" s="13">
        <v>3629.17</v>
      </c>
    </row>
    <row r="86" spans="2:9" ht="15.6" x14ac:dyDescent="0.3">
      <c r="B86" s="10">
        <v>1016</v>
      </c>
      <c r="C86" s="11" t="s">
        <v>23</v>
      </c>
      <c r="D86" s="11">
        <v>101620001</v>
      </c>
      <c r="E86" s="12">
        <v>1</v>
      </c>
      <c r="F86" s="13">
        <v>822</v>
      </c>
      <c r="G86" s="14">
        <f t="shared" si="2"/>
        <v>691.85</v>
      </c>
      <c r="H86" s="13">
        <v>130.15</v>
      </c>
      <c r="I86" s="2"/>
    </row>
    <row r="87" spans="2:9" ht="15.6" x14ac:dyDescent="0.3">
      <c r="B87" s="10"/>
      <c r="C87" s="11" t="s">
        <v>14</v>
      </c>
      <c r="D87" s="11">
        <v>101620001</v>
      </c>
      <c r="E87" s="12">
        <v>5</v>
      </c>
      <c r="F87" s="13">
        <v>7334</v>
      </c>
      <c r="G87" s="14">
        <f t="shared" si="2"/>
        <v>6172.78</v>
      </c>
      <c r="H87" s="13">
        <v>1161.22</v>
      </c>
    </row>
    <row r="88" spans="2:9" ht="15.6" x14ac:dyDescent="0.3">
      <c r="B88" s="10"/>
      <c r="C88" s="11" t="s">
        <v>15</v>
      </c>
      <c r="D88" s="11">
        <v>101620001</v>
      </c>
      <c r="E88" s="12">
        <v>14</v>
      </c>
      <c r="F88" s="13">
        <v>7728</v>
      </c>
      <c r="G88" s="14">
        <f t="shared" si="2"/>
        <v>6504.4</v>
      </c>
      <c r="H88" s="13">
        <v>1223.5999999999999</v>
      </c>
    </row>
    <row r="89" spans="2:9" ht="15.6" x14ac:dyDescent="0.3">
      <c r="B89" s="10"/>
      <c r="C89" s="11" t="s">
        <v>16</v>
      </c>
      <c r="D89" s="11">
        <v>101620001</v>
      </c>
      <c r="E89" s="12">
        <v>3</v>
      </c>
      <c r="F89" s="13">
        <v>7116</v>
      </c>
      <c r="G89" s="14">
        <f t="shared" si="2"/>
        <v>5989.3</v>
      </c>
      <c r="H89" s="13">
        <v>1126.7</v>
      </c>
    </row>
    <row r="90" spans="2:9" ht="15.6" x14ac:dyDescent="0.3">
      <c r="B90" s="10"/>
      <c r="C90" s="11" t="s">
        <v>49</v>
      </c>
      <c r="D90" s="11">
        <v>101620002</v>
      </c>
      <c r="E90" s="12">
        <v>4</v>
      </c>
      <c r="F90" s="13">
        <v>7201.5</v>
      </c>
      <c r="G90" s="14">
        <f t="shared" si="2"/>
        <v>6361.3099999999995</v>
      </c>
      <c r="H90" s="13">
        <v>840.19</v>
      </c>
    </row>
    <row r="91" spans="2:9" ht="15.6" x14ac:dyDescent="0.3">
      <c r="B91" s="10">
        <v>1113</v>
      </c>
      <c r="C91" s="11" t="s">
        <v>19</v>
      </c>
      <c r="D91" s="11">
        <v>1137129</v>
      </c>
      <c r="E91" s="25">
        <v>1</v>
      </c>
      <c r="F91" s="13">
        <v>658</v>
      </c>
      <c r="G91" s="10"/>
      <c r="H91" s="13">
        <v>329</v>
      </c>
      <c r="I91" s="2"/>
    </row>
    <row r="92" spans="2:9" ht="15.6" x14ac:dyDescent="0.3">
      <c r="B92" s="10"/>
      <c r="C92" s="11" t="s">
        <v>20</v>
      </c>
      <c r="D92" s="11">
        <v>1137130</v>
      </c>
      <c r="E92" s="25">
        <v>1</v>
      </c>
      <c r="F92" s="13">
        <v>480</v>
      </c>
      <c r="G92" s="10"/>
      <c r="H92" s="13">
        <v>240</v>
      </c>
    </row>
    <row r="93" spans="2:9" ht="15.6" x14ac:dyDescent="0.3">
      <c r="B93" s="10"/>
      <c r="C93" s="11" t="s">
        <v>24</v>
      </c>
      <c r="D93" s="11">
        <v>1137215</v>
      </c>
      <c r="E93" s="25">
        <v>1</v>
      </c>
      <c r="F93" s="13">
        <v>385</v>
      </c>
      <c r="G93" s="10"/>
      <c r="H93" s="13">
        <v>192.5</v>
      </c>
    </row>
    <row r="94" spans="2:9" ht="15.6" x14ac:dyDescent="0.3">
      <c r="B94" s="10"/>
      <c r="C94" s="11" t="s">
        <v>50</v>
      </c>
      <c r="D94" s="11">
        <v>11137257</v>
      </c>
      <c r="E94" s="25">
        <v>1</v>
      </c>
      <c r="F94" s="13">
        <v>1190</v>
      </c>
      <c r="G94" s="10"/>
      <c r="H94" s="13">
        <v>595</v>
      </c>
    </row>
    <row r="95" spans="2:9" ht="15.6" x14ac:dyDescent="0.3">
      <c r="B95" s="10"/>
      <c r="C95" s="11" t="s">
        <v>51</v>
      </c>
      <c r="D95" s="11">
        <v>11137281</v>
      </c>
      <c r="E95" s="25">
        <v>1</v>
      </c>
      <c r="F95" s="13">
        <v>380</v>
      </c>
      <c r="G95" s="10"/>
      <c r="H95" s="13">
        <v>190</v>
      </c>
    </row>
    <row r="96" spans="2:9" ht="15.6" x14ac:dyDescent="0.3">
      <c r="B96" s="10"/>
      <c r="C96" s="11" t="s">
        <v>52</v>
      </c>
      <c r="D96" s="11">
        <v>11137280</v>
      </c>
      <c r="E96" s="25">
        <v>1</v>
      </c>
      <c r="F96" s="13">
        <v>3030</v>
      </c>
      <c r="G96" s="10"/>
      <c r="H96" s="13">
        <v>1515</v>
      </c>
    </row>
    <row r="97" spans="2:9" ht="15.6" x14ac:dyDescent="0.3">
      <c r="B97" s="10"/>
      <c r="C97" s="11" t="s">
        <v>53</v>
      </c>
      <c r="D97" s="11">
        <v>11137285</v>
      </c>
      <c r="E97" s="25">
        <v>1</v>
      </c>
      <c r="F97" s="22">
        <v>510</v>
      </c>
      <c r="G97" s="10"/>
      <c r="H97" s="22">
        <v>255</v>
      </c>
    </row>
    <row r="98" spans="2:9" ht="15.6" x14ac:dyDescent="0.3">
      <c r="B98" s="10">
        <v>1812</v>
      </c>
      <c r="C98" s="15" t="s">
        <v>57</v>
      </c>
      <c r="D98" s="11">
        <v>1812</v>
      </c>
      <c r="E98" s="26" t="s">
        <v>70</v>
      </c>
      <c r="F98" s="27">
        <v>97.5</v>
      </c>
      <c r="G98" s="10"/>
      <c r="H98" s="22"/>
      <c r="I98" s="2"/>
    </row>
    <row r="99" spans="2:9" ht="15.6" x14ac:dyDescent="0.3">
      <c r="B99" s="10"/>
      <c r="C99" s="15" t="s">
        <v>60</v>
      </c>
      <c r="D99" s="11">
        <v>1812</v>
      </c>
      <c r="E99" s="26" t="s">
        <v>82</v>
      </c>
      <c r="F99" s="27">
        <v>36</v>
      </c>
      <c r="G99" s="10"/>
      <c r="H99" s="22"/>
    </row>
    <row r="100" spans="2:9" ht="15.6" x14ac:dyDescent="0.3">
      <c r="B100" s="10"/>
      <c r="C100" s="15" t="s">
        <v>80</v>
      </c>
      <c r="D100" s="11">
        <v>1812</v>
      </c>
      <c r="E100" s="26"/>
      <c r="F100" s="27">
        <v>400</v>
      </c>
      <c r="G100" s="10"/>
      <c r="H100" s="22"/>
    </row>
    <row r="101" spans="2:9" ht="15.6" x14ac:dyDescent="0.3">
      <c r="B101" s="10"/>
      <c r="C101" s="15" t="s">
        <v>61</v>
      </c>
      <c r="D101" s="11">
        <v>1812</v>
      </c>
      <c r="E101" s="26"/>
      <c r="F101" s="27">
        <v>24</v>
      </c>
      <c r="G101" s="10"/>
      <c r="H101" s="22"/>
    </row>
    <row r="102" spans="2:9" ht="15.6" x14ac:dyDescent="0.3">
      <c r="B102" s="10"/>
      <c r="C102" s="15" t="s">
        <v>62</v>
      </c>
      <c r="D102" s="11">
        <v>1812</v>
      </c>
      <c r="E102" s="26"/>
      <c r="F102" s="27">
        <v>20</v>
      </c>
      <c r="G102" s="10"/>
      <c r="H102" s="22"/>
    </row>
    <row r="103" spans="2:9" ht="15.6" x14ac:dyDescent="0.3">
      <c r="B103" s="10"/>
      <c r="C103" s="15" t="s">
        <v>63</v>
      </c>
      <c r="D103" s="11">
        <v>1812</v>
      </c>
      <c r="E103" s="28" t="s">
        <v>83</v>
      </c>
      <c r="F103" s="27">
        <v>28</v>
      </c>
      <c r="G103" s="10"/>
      <c r="H103" s="22"/>
    </row>
    <row r="104" spans="2:9" ht="15.6" x14ac:dyDescent="0.3">
      <c r="B104" s="10"/>
      <c r="C104" s="15" t="s">
        <v>68</v>
      </c>
      <c r="D104" s="11">
        <v>1812</v>
      </c>
      <c r="E104" s="26" t="s">
        <v>84</v>
      </c>
      <c r="F104" s="27">
        <v>60</v>
      </c>
      <c r="G104" s="10"/>
      <c r="H104" s="22"/>
    </row>
    <row r="105" spans="2:9" ht="15.6" x14ac:dyDescent="0.3">
      <c r="B105" s="10"/>
      <c r="C105" s="15" t="s">
        <v>81</v>
      </c>
      <c r="D105" s="11">
        <v>1812</v>
      </c>
      <c r="E105" s="26" t="s">
        <v>85</v>
      </c>
      <c r="F105" s="27">
        <v>2273.17</v>
      </c>
      <c r="G105" s="10"/>
      <c r="H105" s="22"/>
    </row>
    <row r="106" spans="2:9" ht="15.6" x14ac:dyDescent="0.3">
      <c r="B106" s="113" t="s">
        <v>452</v>
      </c>
      <c r="C106" s="113"/>
      <c r="D106" s="11"/>
      <c r="E106" s="26"/>
      <c r="F106" s="27"/>
      <c r="G106" s="10"/>
      <c r="H106" s="22"/>
    </row>
    <row r="107" spans="2:9" ht="15.6" x14ac:dyDescent="0.3">
      <c r="B107" s="10">
        <v>1016</v>
      </c>
      <c r="C107" s="11" t="s">
        <v>23</v>
      </c>
      <c r="D107" s="11">
        <v>101620001</v>
      </c>
      <c r="E107" s="12">
        <v>1</v>
      </c>
      <c r="F107" s="13">
        <v>600</v>
      </c>
      <c r="G107" s="14">
        <f>F107-H107</f>
        <v>505</v>
      </c>
      <c r="H107" s="13">
        <v>95</v>
      </c>
      <c r="I107" s="2"/>
    </row>
    <row r="108" spans="2:9" ht="15.6" x14ac:dyDescent="0.3">
      <c r="B108" s="10"/>
      <c r="C108" s="11" t="s">
        <v>14</v>
      </c>
      <c r="D108" s="11">
        <v>101620001</v>
      </c>
      <c r="E108" s="12">
        <v>5</v>
      </c>
      <c r="F108" s="13">
        <v>7168</v>
      </c>
      <c r="G108" s="14">
        <f t="shared" ref="G108:G112" si="3">F108-H108</f>
        <v>6033.07</v>
      </c>
      <c r="H108" s="13">
        <v>1134.93</v>
      </c>
    </row>
    <row r="109" spans="2:9" ht="15.6" x14ac:dyDescent="0.3">
      <c r="B109" s="10"/>
      <c r="C109" s="11" t="s">
        <v>15</v>
      </c>
      <c r="D109" s="11">
        <v>101620001</v>
      </c>
      <c r="E109" s="12">
        <v>18</v>
      </c>
      <c r="F109" s="13">
        <v>9936</v>
      </c>
      <c r="G109" s="14">
        <f t="shared" si="3"/>
        <v>8362.7999999999993</v>
      </c>
      <c r="H109" s="13">
        <v>1573.2</v>
      </c>
    </row>
    <row r="110" spans="2:9" ht="15.6" x14ac:dyDescent="0.3">
      <c r="B110" s="10"/>
      <c r="C110" s="11" t="s">
        <v>16</v>
      </c>
      <c r="D110" s="11">
        <v>101620001</v>
      </c>
      <c r="E110" s="12">
        <v>2</v>
      </c>
      <c r="F110" s="13">
        <v>4744</v>
      </c>
      <c r="G110" s="14">
        <f t="shared" si="3"/>
        <v>3992.87</v>
      </c>
      <c r="H110" s="13">
        <v>751.13</v>
      </c>
    </row>
    <row r="111" spans="2:9" ht="15.6" x14ac:dyDescent="0.3">
      <c r="B111" s="10"/>
      <c r="C111" s="11" t="s">
        <v>13</v>
      </c>
      <c r="D111" s="11">
        <v>101620002</v>
      </c>
      <c r="E111" s="12">
        <v>2</v>
      </c>
      <c r="F111" s="13">
        <v>3340.5</v>
      </c>
      <c r="G111" s="14">
        <f t="shared" si="3"/>
        <v>2950.7799999999997</v>
      </c>
      <c r="H111" s="13">
        <v>389.72</v>
      </c>
    </row>
    <row r="112" spans="2:9" ht="15.6" x14ac:dyDescent="0.3">
      <c r="B112" s="10"/>
      <c r="C112" s="11" t="s">
        <v>16</v>
      </c>
      <c r="D112" s="11">
        <v>101620002</v>
      </c>
      <c r="E112" s="12">
        <v>2</v>
      </c>
      <c r="F112" s="13">
        <v>3861</v>
      </c>
      <c r="G112" s="14">
        <f t="shared" si="3"/>
        <v>3410.5299999999997</v>
      </c>
      <c r="H112" s="13">
        <v>450.47</v>
      </c>
    </row>
    <row r="113" spans="2:9" ht="15.6" x14ac:dyDescent="0.3">
      <c r="B113" s="10">
        <v>1113</v>
      </c>
      <c r="C113" s="11" t="s">
        <v>27</v>
      </c>
      <c r="D113" s="11">
        <v>1137017</v>
      </c>
      <c r="E113" s="12">
        <v>23.4</v>
      </c>
      <c r="F113" s="13">
        <v>718</v>
      </c>
      <c r="G113" s="10"/>
      <c r="H113" s="13">
        <v>359</v>
      </c>
      <c r="I113" s="2"/>
    </row>
    <row r="114" spans="2:9" ht="15.6" x14ac:dyDescent="0.3">
      <c r="B114" s="10"/>
      <c r="C114" s="11" t="s">
        <v>54</v>
      </c>
      <c r="D114" s="11">
        <v>1137018</v>
      </c>
      <c r="E114" s="12">
        <v>1</v>
      </c>
      <c r="F114" s="13">
        <v>506</v>
      </c>
      <c r="G114" s="10"/>
      <c r="H114" s="13">
        <v>253</v>
      </c>
    </row>
    <row r="115" spans="2:9" ht="15.6" x14ac:dyDescent="0.3">
      <c r="B115" s="10"/>
      <c r="C115" s="11" t="s">
        <v>55</v>
      </c>
      <c r="D115" s="11">
        <v>1134125</v>
      </c>
      <c r="E115" s="12">
        <v>1</v>
      </c>
      <c r="F115" s="13">
        <v>300</v>
      </c>
      <c r="G115" s="10"/>
      <c r="H115" s="13">
        <v>150</v>
      </c>
    </row>
    <row r="116" spans="2:9" ht="15.6" x14ac:dyDescent="0.3">
      <c r="B116" s="10"/>
      <c r="C116" s="11" t="s">
        <v>56</v>
      </c>
      <c r="D116" s="11">
        <v>1134126</v>
      </c>
      <c r="E116" s="12">
        <v>30</v>
      </c>
      <c r="F116" s="13">
        <v>450</v>
      </c>
      <c r="G116" s="10"/>
      <c r="H116" s="13">
        <v>225</v>
      </c>
    </row>
    <row r="117" spans="2:9" ht="15.6" x14ac:dyDescent="0.3">
      <c r="B117" s="10"/>
      <c r="C117" s="11" t="s">
        <v>19</v>
      </c>
      <c r="D117" s="11">
        <v>1137202</v>
      </c>
      <c r="E117" s="12">
        <v>1</v>
      </c>
      <c r="F117" s="13">
        <v>650</v>
      </c>
      <c r="G117" s="10"/>
      <c r="H117" s="13">
        <v>325</v>
      </c>
    </row>
    <row r="118" spans="2:9" ht="15.6" x14ac:dyDescent="0.3">
      <c r="B118" s="10"/>
      <c r="C118" s="11" t="s">
        <v>24</v>
      </c>
      <c r="D118" s="11">
        <v>1137216</v>
      </c>
      <c r="E118" s="12">
        <v>1</v>
      </c>
      <c r="F118" s="13">
        <v>385</v>
      </c>
      <c r="G118" s="10"/>
      <c r="H118" s="13">
        <v>192.5</v>
      </c>
    </row>
    <row r="119" spans="2:9" ht="15.6" x14ac:dyDescent="0.3">
      <c r="B119" s="10"/>
      <c r="C119" s="11" t="s">
        <v>53</v>
      </c>
      <c r="D119" s="11">
        <v>1137286</v>
      </c>
      <c r="E119" s="25">
        <v>1</v>
      </c>
      <c r="F119" s="22">
        <v>510</v>
      </c>
      <c r="G119" s="10"/>
      <c r="H119" s="13">
        <v>255</v>
      </c>
    </row>
    <row r="120" spans="2:9" ht="15.6" x14ac:dyDescent="0.3">
      <c r="B120" s="10">
        <v>1812</v>
      </c>
      <c r="C120" s="15" t="s">
        <v>86</v>
      </c>
      <c r="D120" s="29">
        <v>1812</v>
      </c>
      <c r="E120" s="25">
        <v>2</v>
      </c>
      <c r="F120" s="22">
        <v>1000</v>
      </c>
      <c r="G120" s="10"/>
      <c r="H120" s="10"/>
    </row>
    <row r="121" spans="2:9" ht="15.6" x14ac:dyDescent="0.3">
      <c r="B121" s="10"/>
      <c r="C121" s="15" t="s">
        <v>87</v>
      </c>
      <c r="D121" s="29">
        <v>1812</v>
      </c>
      <c r="E121" s="25">
        <v>1</v>
      </c>
      <c r="F121" s="22">
        <v>650</v>
      </c>
      <c r="G121" s="10"/>
      <c r="H121" s="10"/>
    </row>
    <row r="122" spans="2:9" ht="15.6" x14ac:dyDescent="0.3">
      <c r="B122" s="10"/>
      <c r="C122" s="15" t="s">
        <v>65</v>
      </c>
      <c r="D122" s="29">
        <v>1812</v>
      </c>
      <c r="E122" s="25">
        <v>1</v>
      </c>
      <c r="F122" s="22">
        <v>1200</v>
      </c>
      <c r="G122" s="10"/>
      <c r="H122" s="10"/>
    </row>
    <row r="123" spans="2:9" ht="15.6" x14ac:dyDescent="0.3">
      <c r="B123" s="122" t="s">
        <v>476</v>
      </c>
      <c r="C123" s="104"/>
      <c r="D123" s="93"/>
      <c r="E123" s="93"/>
      <c r="F123" s="94">
        <f>SUM(F12:F122)</f>
        <v>511659.95999999996</v>
      </c>
      <c r="G123" s="92"/>
      <c r="H123" s="92"/>
    </row>
    <row r="124" spans="2:9" ht="15.6" x14ac:dyDescent="0.3">
      <c r="B124" s="107" t="s">
        <v>477</v>
      </c>
      <c r="C124" s="106"/>
      <c r="D124" s="103"/>
      <c r="E124" s="103"/>
      <c r="F124" s="103"/>
      <c r="G124" s="103"/>
      <c r="H124" s="104"/>
    </row>
    <row r="125" spans="2:9" ht="15.6" x14ac:dyDescent="0.3">
      <c r="B125" s="113" t="s">
        <v>453</v>
      </c>
      <c r="C125" s="113"/>
      <c r="D125" s="10"/>
      <c r="E125" s="10"/>
      <c r="F125" s="10"/>
      <c r="G125" s="10"/>
      <c r="H125" s="10"/>
    </row>
    <row r="126" spans="2:9" ht="15.6" x14ac:dyDescent="0.3">
      <c r="B126" s="10">
        <v>1014</v>
      </c>
      <c r="C126" s="30" t="s">
        <v>88</v>
      </c>
      <c r="D126" s="31"/>
      <c r="E126" s="31">
        <v>1</v>
      </c>
      <c r="F126" s="32">
        <v>487</v>
      </c>
      <c r="G126" s="33">
        <f>F126-H126</f>
        <v>0</v>
      </c>
      <c r="H126" s="34">
        <v>487</v>
      </c>
    </row>
    <row r="127" spans="2:9" ht="15.6" x14ac:dyDescent="0.3">
      <c r="B127" s="10"/>
      <c r="C127" s="30" t="s">
        <v>89</v>
      </c>
      <c r="D127" s="31"/>
      <c r="E127" s="31">
        <v>1</v>
      </c>
      <c r="F127" s="32">
        <v>3500</v>
      </c>
      <c r="G127" s="33">
        <f t="shared" ref="G127:G134" si="4">F127-H127</f>
        <v>3308</v>
      </c>
      <c r="H127" s="34">
        <v>192</v>
      </c>
    </row>
    <row r="128" spans="2:9" ht="15.6" x14ac:dyDescent="0.3">
      <c r="B128" s="10"/>
      <c r="C128" s="30" t="s">
        <v>41</v>
      </c>
      <c r="D128" s="31"/>
      <c r="E128" s="31">
        <v>1</v>
      </c>
      <c r="F128" s="32">
        <v>2135</v>
      </c>
      <c r="G128" s="33">
        <f t="shared" si="4"/>
        <v>1961</v>
      </c>
      <c r="H128" s="34">
        <v>174</v>
      </c>
    </row>
    <row r="129" spans="2:8" ht="15.6" x14ac:dyDescent="0.3">
      <c r="B129" s="10"/>
      <c r="C129" s="30" t="s">
        <v>90</v>
      </c>
      <c r="D129" s="31"/>
      <c r="E129" s="31">
        <v>1</v>
      </c>
      <c r="F129" s="34">
        <v>2580</v>
      </c>
      <c r="G129" s="33">
        <f t="shared" si="4"/>
        <v>2454</v>
      </c>
      <c r="H129" s="34">
        <v>126</v>
      </c>
    </row>
    <row r="130" spans="2:8" ht="15.6" x14ac:dyDescent="0.3">
      <c r="B130" s="10">
        <v>1016</v>
      </c>
      <c r="C130" s="35" t="s">
        <v>91</v>
      </c>
      <c r="D130" s="31"/>
      <c r="E130" s="31">
        <v>1</v>
      </c>
      <c r="F130" s="36">
        <v>9622</v>
      </c>
      <c r="G130" s="33">
        <f t="shared" si="4"/>
        <v>9622</v>
      </c>
      <c r="H130" s="34">
        <v>0</v>
      </c>
    </row>
    <row r="131" spans="2:8" ht="15.6" x14ac:dyDescent="0.3">
      <c r="B131" s="10"/>
      <c r="C131" s="35" t="s">
        <v>92</v>
      </c>
      <c r="D131" s="31"/>
      <c r="E131" s="31">
        <v>1</v>
      </c>
      <c r="F131" s="37">
        <v>25000</v>
      </c>
      <c r="G131" s="33">
        <f t="shared" si="4"/>
        <v>25000</v>
      </c>
      <c r="H131" s="34">
        <v>0</v>
      </c>
    </row>
    <row r="132" spans="2:8" ht="15.6" x14ac:dyDescent="0.3">
      <c r="B132" s="10"/>
      <c r="C132" s="35" t="s">
        <v>93</v>
      </c>
      <c r="D132" s="31"/>
      <c r="E132" s="31">
        <v>2</v>
      </c>
      <c r="F132" s="37">
        <v>526</v>
      </c>
      <c r="G132" s="33">
        <f t="shared" si="4"/>
        <v>526</v>
      </c>
      <c r="H132" s="34">
        <v>0</v>
      </c>
    </row>
    <row r="133" spans="2:8" ht="15.6" x14ac:dyDescent="0.3">
      <c r="B133" s="10"/>
      <c r="C133" s="35" t="s">
        <v>94</v>
      </c>
      <c r="D133" s="31"/>
      <c r="E133" s="31">
        <v>1</v>
      </c>
      <c r="F133" s="37">
        <v>4500</v>
      </c>
      <c r="G133" s="33">
        <f t="shared" si="4"/>
        <v>4500</v>
      </c>
      <c r="H133" s="34">
        <v>0</v>
      </c>
    </row>
    <row r="134" spans="2:8" ht="15.6" x14ac:dyDescent="0.3">
      <c r="B134" s="10">
        <v>1113</v>
      </c>
      <c r="C134" s="35" t="s">
        <v>95</v>
      </c>
      <c r="D134" s="38">
        <v>1113</v>
      </c>
      <c r="E134" s="39" t="s">
        <v>135</v>
      </c>
      <c r="F134" s="40">
        <v>6350</v>
      </c>
      <c r="G134" s="33">
        <f t="shared" si="4"/>
        <v>6192.5</v>
      </c>
      <c r="H134" s="41">
        <v>157.5</v>
      </c>
    </row>
    <row r="135" spans="2:8" ht="15.6" x14ac:dyDescent="0.3">
      <c r="B135" s="10"/>
      <c r="C135" s="35" t="s">
        <v>39</v>
      </c>
      <c r="D135" s="38">
        <v>1113</v>
      </c>
      <c r="E135" s="39" t="s">
        <v>136</v>
      </c>
      <c r="F135" s="40">
        <v>50</v>
      </c>
      <c r="G135" s="31"/>
      <c r="H135" s="41">
        <v>25</v>
      </c>
    </row>
    <row r="136" spans="2:8" ht="15.6" x14ac:dyDescent="0.3">
      <c r="B136" s="10"/>
      <c r="C136" s="35" t="s">
        <v>33</v>
      </c>
      <c r="D136" s="38">
        <v>1113</v>
      </c>
      <c r="E136" s="39" t="s">
        <v>136</v>
      </c>
      <c r="F136" s="40">
        <v>20</v>
      </c>
      <c r="G136" s="31"/>
      <c r="H136" s="41">
        <v>10</v>
      </c>
    </row>
    <row r="137" spans="2:8" ht="15.6" x14ac:dyDescent="0.3">
      <c r="B137" s="10"/>
      <c r="C137" s="42" t="s">
        <v>97</v>
      </c>
      <c r="D137" s="43">
        <v>1113</v>
      </c>
      <c r="E137" s="44" t="s">
        <v>135</v>
      </c>
      <c r="F137" s="45">
        <v>330</v>
      </c>
      <c r="G137" s="31"/>
      <c r="H137" s="41">
        <v>165</v>
      </c>
    </row>
    <row r="138" spans="2:8" ht="15.6" x14ac:dyDescent="0.3">
      <c r="B138" s="10"/>
      <c r="C138" s="35" t="s">
        <v>99</v>
      </c>
      <c r="D138" s="38">
        <v>1113</v>
      </c>
      <c r="E138" s="39" t="s">
        <v>136</v>
      </c>
      <c r="F138" s="40">
        <v>350</v>
      </c>
      <c r="G138" s="31"/>
      <c r="H138" s="41">
        <v>175</v>
      </c>
    </row>
    <row r="139" spans="2:8" ht="15.6" x14ac:dyDescent="0.3">
      <c r="B139" s="10"/>
      <c r="C139" s="35" t="s">
        <v>100</v>
      </c>
      <c r="D139" s="38">
        <v>1113</v>
      </c>
      <c r="E139" s="39" t="s">
        <v>136</v>
      </c>
      <c r="F139" s="40">
        <v>15</v>
      </c>
      <c r="G139" s="31"/>
      <c r="H139" s="41">
        <v>7.5</v>
      </c>
    </row>
    <row r="140" spans="2:8" ht="15.6" x14ac:dyDescent="0.3">
      <c r="B140" s="10"/>
      <c r="C140" s="46" t="s">
        <v>102</v>
      </c>
      <c r="D140" s="43">
        <v>1113</v>
      </c>
      <c r="E140" s="47" t="s">
        <v>138</v>
      </c>
      <c r="F140" s="45">
        <v>240</v>
      </c>
      <c r="G140" s="31"/>
      <c r="H140" s="41">
        <v>120</v>
      </c>
    </row>
    <row r="141" spans="2:8" ht="15.6" x14ac:dyDescent="0.3">
      <c r="B141" s="10"/>
      <c r="C141" s="35" t="s">
        <v>103</v>
      </c>
      <c r="D141" s="38">
        <v>1113</v>
      </c>
      <c r="E141" s="39" t="s">
        <v>136</v>
      </c>
      <c r="F141" s="48">
        <v>14</v>
      </c>
      <c r="G141" s="31"/>
      <c r="H141" s="41">
        <v>7</v>
      </c>
    </row>
    <row r="142" spans="2:8" ht="15.6" x14ac:dyDescent="0.3">
      <c r="B142" s="10"/>
      <c r="C142" s="35" t="s">
        <v>104</v>
      </c>
      <c r="D142" s="38">
        <v>1113</v>
      </c>
      <c r="E142" s="39" t="s">
        <v>135</v>
      </c>
      <c r="F142" s="48">
        <v>20</v>
      </c>
      <c r="G142" s="31"/>
      <c r="H142" s="41">
        <v>10</v>
      </c>
    </row>
    <row r="143" spans="2:8" ht="15.6" x14ac:dyDescent="0.3">
      <c r="B143" s="10"/>
      <c r="C143" s="49" t="s">
        <v>68</v>
      </c>
      <c r="D143" s="38">
        <v>1113</v>
      </c>
      <c r="E143" s="39" t="s">
        <v>139</v>
      </c>
      <c r="F143" s="48">
        <v>160</v>
      </c>
      <c r="G143" s="31"/>
      <c r="H143" s="41">
        <v>80</v>
      </c>
    </row>
    <row r="144" spans="2:8" ht="15.6" x14ac:dyDescent="0.3">
      <c r="B144" s="10"/>
      <c r="C144" s="42" t="s">
        <v>107</v>
      </c>
      <c r="D144" s="43">
        <v>1113</v>
      </c>
      <c r="E144" s="47" t="s">
        <v>135</v>
      </c>
      <c r="F144" s="45">
        <v>1040</v>
      </c>
      <c r="G144" s="31"/>
      <c r="H144" s="41">
        <v>520</v>
      </c>
    </row>
    <row r="145" spans="2:8" ht="15.6" x14ac:dyDescent="0.3">
      <c r="B145" s="10"/>
      <c r="C145" s="49" t="s">
        <v>108</v>
      </c>
      <c r="D145" s="38">
        <v>1113</v>
      </c>
      <c r="E145" s="39" t="s">
        <v>136</v>
      </c>
      <c r="F145" s="40">
        <v>183.33</v>
      </c>
      <c r="G145" s="31"/>
      <c r="H145" s="41">
        <v>91.665000000000006</v>
      </c>
    </row>
    <row r="146" spans="2:8" ht="15.6" x14ac:dyDescent="0.3">
      <c r="B146" s="10"/>
      <c r="C146" s="35" t="s">
        <v>69</v>
      </c>
      <c r="D146" s="38">
        <v>1113</v>
      </c>
      <c r="E146" s="39" t="s">
        <v>140</v>
      </c>
      <c r="F146" s="40">
        <v>891.8</v>
      </c>
      <c r="G146" s="31"/>
      <c r="H146" s="41">
        <v>445.9</v>
      </c>
    </row>
    <row r="147" spans="2:8" ht="15.6" x14ac:dyDescent="0.3">
      <c r="B147" s="10"/>
      <c r="C147" s="35" t="s">
        <v>109</v>
      </c>
      <c r="D147" s="38">
        <v>1113</v>
      </c>
      <c r="E147" s="39" t="s">
        <v>136</v>
      </c>
      <c r="F147" s="40">
        <v>25</v>
      </c>
      <c r="G147" s="31"/>
      <c r="H147" s="41">
        <v>12.5</v>
      </c>
    </row>
    <row r="148" spans="2:8" ht="15.6" x14ac:dyDescent="0.3">
      <c r="B148" s="10"/>
      <c r="C148" s="46" t="s">
        <v>111</v>
      </c>
      <c r="D148" s="43">
        <v>1113</v>
      </c>
      <c r="E148" s="47" t="s">
        <v>135</v>
      </c>
      <c r="F148" s="45">
        <v>945</v>
      </c>
      <c r="G148" s="31"/>
      <c r="H148" s="41">
        <v>472.5</v>
      </c>
    </row>
    <row r="149" spans="2:8" ht="15.6" x14ac:dyDescent="0.3">
      <c r="B149" s="10"/>
      <c r="C149" s="46" t="s">
        <v>113</v>
      </c>
      <c r="D149" s="43">
        <v>1113</v>
      </c>
      <c r="E149" s="47" t="s">
        <v>136</v>
      </c>
      <c r="F149" s="45">
        <v>753.6</v>
      </c>
      <c r="G149" s="31"/>
      <c r="H149" s="41">
        <v>376.8</v>
      </c>
    </row>
    <row r="150" spans="2:8" ht="15.6" x14ac:dyDescent="0.3">
      <c r="B150" s="10"/>
      <c r="C150" s="35" t="s">
        <v>114</v>
      </c>
      <c r="D150" s="38">
        <v>1113</v>
      </c>
      <c r="E150" s="39" t="s">
        <v>141</v>
      </c>
      <c r="F150" s="40">
        <v>103</v>
      </c>
      <c r="G150" s="31"/>
      <c r="H150" s="41">
        <v>51.5</v>
      </c>
    </row>
    <row r="151" spans="2:8" ht="15.6" x14ac:dyDescent="0.3">
      <c r="B151" s="10"/>
      <c r="C151" s="46" t="s">
        <v>115</v>
      </c>
      <c r="D151" s="43">
        <v>1113</v>
      </c>
      <c r="E151" s="47" t="s">
        <v>136</v>
      </c>
      <c r="F151" s="45">
        <v>420</v>
      </c>
      <c r="G151" s="31"/>
      <c r="H151" s="41">
        <v>210</v>
      </c>
    </row>
    <row r="152" spans="2:8" ht="15.6" x14ac:dyDescent="0.3">
      <c r="B152" s="10"/>
      <c r="C152" s="35" t="s">
        <v>118</v>
      </c>
      <c r="D152" s="38">
        <v>1113</v>
      </c>
      <c r="E152" s="39" t="s">
        <v>136</v>
      </c>
      <c r="F152" s="40">
        <v>2300</v>
      </c>
      <c r="G152" s="31"/>
      <c r="H152" s="41">
        <v>1150</v>
      </c>
    </row>
    <row r="153" spans="2:8" ht="15.6" x14ac:dyDescent="0.3">
      <c r="B153" s="10"/>
      <c r="C153" s="35" t="s">
        <v>118</v>
      </c>
      <c r="D153" s="38">
        <v>1113</v>
      </c>
      <c r="E153" s="39" t="s">
        <v>136</v>
      </c>
      <c r="F153" s="40">
        <v>2183.34</v>
      </c>
      <c r="G153" s="31"/>
      <c r="H153" s="41">
        <v>1091.67</v>
      </c>
    </row>
    <row r="154" spans="2:8" ht="15.6" x14ac:dyDescent="0.3">
      <c r="B154" s="10"/>
      <c r="C154" s="35" t="s">
        <v>122</v>
      </c>
      <c r="D154" s="38">
        <v>1113</v>
      </c>
      <c r="E154" s="39" t="s">
        <v>136</v>
      </c>
      <c r="F154" s="40">
        <v>68</v>
      </c>
      <c r="G154" s="31"/>
      <c r="H154" s="41">
        <v>34</v>
      </c>
    </row>
    <row r="155" spans="2:8" ht="15.6" x14ac:dyDescent="0.3">
      <c r="B155" s="10"/>
      <c r="C155" s="46" t="s">
        <v>38</v>
      </c>
      <c r="D155" s="43">
        <v>1113</v>
      </c>
      <c r="E155" s="47" t="s">
        <v>143</v>
      </c>
      <c r="F155" s="45">
        <v>375</v>
      </c>
      <c r="G155" s="31"/>
      <c r="H155" s="41">
        <v>187.5</v>
      </c>
    </row>
    <row r="156" spans="2:8" ht="15.6" x14ac:dyDescent="0.3">
      <c r="B156" s="10"/>
      <c r="C156" s="35" t="s">
        <v>123</v>
      </c>
      <c r="D156" s="38">
        <v>1113</v>
      </c>
      <c r="E156" s="39" t="s">
        <v>136</v>
      </c>
      <c r="F156" s="40">
        <v>410</v>
      </c>
      <c r="G156" s="31"/>
      <c r="H156" s="41">
        <v>205</v>
      </c>
    </row>
    <row r="157" spans="2:8" ht="15.6" x14ac:dyDescent="0.3">
      <c r="B157" s="10"/>
      <c r="C157" s="46" t="s">
        <v>124</v>
      </c>
      <c r="D157" s="43">
        <v>1113</v>
      </c>
      <c r="E157" s="47" t="s">
        <v>135</v>
      </c>
      <c r="F157" s="45">
        <v>114</v>
      </c>
      <c r="G157" s="31"/>
      <c r="H157" s="41">
        <v>57</v>
      </c>
    </row>
    <row r="158" spans="2:8" ht="15.6" x14ac:dyDescent="0.3">
      <c r="B158" s="10"/>
      <c r="C158" s="35" t="s">
        <v>125</v>
      </c>
      <c r="D158" s="38">
        <v>1113</v>
      </c>
      <c r="E158" s="39" t="s">
        <v>136</v>
      </c>
      <c r="F158" s="40">
        <v>20</v>
      </c>
      <c r="G158" s="31"/>
      <c r="H158" s="41">
        <v>10</v>
      </c>
    </row>
    <row r="159" spans="2:8" ht="15.6" x14ac:dyDescent="0.3">
      <c r="B159" s="10"/>
      <c r="C159" s="46" t="s">
        <v>126</v>
      </c>
      <c r="D159" s="43">
        <v>1113</v>
      </c>
      <c r="E159" s="47" t="s">
        <v>136</v>
      </c>
      <c r="F159" s="45">
        <v>980</v>
      </c>
      <c r="G159" s="31"/>
      <c r="H159" s="41">
        <v>490</v>
      </c>
    </row>
    <row r="160" spans="2:8" ht="15.6" x14ac:dyDescent="0.3">
      <c r="B160" s="10"/>
      <c r="C160" s="35" t="s">
        <v>128</v>
      </c>
      <c r="D160" s="38">
        <v>1113</v>
      </c>
      <c r="E160" s="39" t="s">
        <v>144</v>
      </c>
      <c r="F160" s="48">
        <v>708</v>
      </c>
      <c r="G160" s="31"/>
      <c r="H160" s="41">
        <v>354</v>
      </c>
    </row>
    <row r="161" spans="2:8" ht="15.6" x14ac:dyDescent="0.3">
      <c r="B161" s="10"/>
      <c r="C161" s="46" t="s">
        <v>27</v>
      </c>
      <c r="D161" s="43">
        <v>1113</v>
      </c>
      <c r="E161" s="47" t="s">
        <v>145</v>
      </c>
      <c r="F161" s="45">
        <v>807.6</v>
      </c>
      <c r="G161" s="31"/>
      <c r="H161" s="41">
        <v>403.8</v>
      </c>
    </row>
    <row r="162" spans="2:8" ht="15.6" x14ac:dyDescent="0.3">
      <c r="B162" s="10"/>
      <c r="C162" s="35" t="s">
        <v>129</v>
      </c>
      <c r="D162" s="38">
        <v>1113</v>
      </c>
      <c r="E162" s="39" t="s">
        <v>146</v>
      </c>
      <c r="F162" s="40">
        <v>1415.1</v>
      </c>
      <c r="G162" s="31"/>
      <c r="H162" s="41">
        <v>707.55</v>
      </c>
    </row>
    <row r="163" spans="2:8" ht="15.6" x14ac:dyDescent="0.3">
      <c r="B163" s="10"/>
      <c r="C163" s="46" t="s">
        <v>130</v>
      </c>
      <c r="D163" s="43">
        <v>1113</v>
      </c>
      <c r="E163" s="47" t="s">
        <v>136</v>
      </c>
      <c r="F163" s="45">
        <v>720</v>
      </c>
      <c r="G163" s="31"/>
      <c r="H163" s="41">
        <v>360</v>
      </c>
    </row>
    <row r="164" spans="2:8" ht="15.6" x14ac:dyDescent="0.3">
      <c r="B164" s="10"/>
      <c r="C164" s="35" t="s">
        <v>132</v>
      </c>
      <c r="D164" s="38">
        <v>1113</v>
      </c>
      <c r="E164" s="39" t="s">
        <v>147</v>
      </c>
      <c r="F164" s="40">
        <v>156</v>
      </c>
      <c r="G164" s="31"/>
      <c r="H164" s="41">
        <v>78</v>
      </c>
    </row>
    <row r="165" spans="2:8" ht="15.6" x14ac:dyDescent="0.3">
      <c r="B165" s="10"/>
      <c r="C165" s="35" t="s">
        <v>134</v>
      </c>
      <c r="D165" s="38">
        <v>1113</v>
      </c>
      <c r="E165" s="39" t="s">
        <v>148</v>
      </c>
      <c r="F165" s="40">
        <v>200.4</v>
      </c>
      <c r="G165" s="31"/>
      <c r="H165" s="41">
        <v>100.2</v>
      </c>
    </row>
    <row r="166" spans="2:8" ht="15.6" x14ac:dyDescent="0.3">
      <c r="B166" s="113" t="s">
        <v>454</v>
      </c>
      <c r="C166" s="113"/>
      <c r="D166" s="10"/>
      <c r="E166" s="10"/>
      <c r="F166" s="10"/>
      <c r="G166" s="10"/>
      <c r="H166" s="10"/>
    </row>
    <row r="167" spans="2:8" ht="15.6" x14ac:dyDescent="0.3">
      <c r="B167" s="10">
        <v>1113</v>
      </c>
      <c r="C167" s="50" t="s">
        <v>96</v>
      </c>
      <c r="D167" s="51">
        <v>1113</v>
      </c>
      <c r="E167" s="52" t="s">
        <v>135</v>
      </c>
      <c r="F167" s="53">
        <v>58</v>
      </c>
      <c r="G167" s="10"/>
      <c r="H167" s="41">
        <v>29</v>
      </c>
    </row>
    <row r="168" spans="2:8" ht="15.6" x14ac:dyDescent="0.3">
      <c r="B168" s="10"/>
      <c r="C168" s="50" t="s">
        <v>97</v>
      </c>
      <c r="D168" s="51">
        <v>1113</v>
      </c>
      <c r="E168" s="52" t="s">
        <v>136</v>
      </c>
      <c r="F168" s="54">
        <v>90</v>
      </c>
      <c r="G168" s="10"/>
      <c r="H168" s="41">
        <v>45</v>
      </c>
    </row>
    <row r="169" spans="2:8" ht="15.6" x14ac:dyDescent="0.3">
      <c r="B169" s="10"/>
      <c r="C169" s="50" t="s">
        <v>98</v>
      </c>
      <c r="D169" s="51">
        <v>1113</v>
      </c>
      <c r="E169" s="52" t="s">
        <v>137</v>
      </c>
      <c r="F169" s="54">
        <v>1475</v>
      </c>
      <c r="G169" s="10"/>
      <c r="H169" s="41">
        <v>737.5</v>
      </c>
    </row>
    <row r="170" spans="2:8" ht="15.6" x14ac:dyDescent="0.3">
      <c r="B170" s="10"/>
      <c r="C170" s="50" t="s">
        <v>101</v>
      </c>
      <c r="D170" s="51">
        <v>1113</v>
      </c>
      <c r="E170" s="52" t="s">
        <v>136</v>
      </c>
      <c r="F170" s="54">
        <v>740</v>
      </c>
      <c r="G170" s="10"/>
      <c r="H170" s="41">
        <v>370</v>
      </c>
    </row>
    <row r="171" spans="2:8" ht="15.6" x14ac:dyDescent="0.3">
      <c r="B171" s="10"/>
      <c r="C171" s="50" t="s">
        <v>105</v>
      </c>
      <c r="D171" s="51">
        <v>1113</v>
      </c>
      <c r="E171" s="52" t="s">
        <v>71</v>
      </c>
      <c r="F171" s="54">
        <v>100</v>
      </c>
      <c r="G171" s="10"/>
      <c r="H171" s="41">
        <v>50</v>
      </c>
    </row>
    <row r="172" spans="2:8" ht="15.6" x14ac:dyDescent="0.3">
      <c r="B172" s="10"/>
      <c r="C172" s="50" t="s">
        <v>106</v>
      </c>
      <c r="D172" s="51">
        <v>1113</v>
      </c>
      <c r="E172" s="52" t="s">
        <v>136</v>
      </c>
      <c r="F172" s="53">
        <v>49</v>
      </c>
      <c r="G172" s="10"/>
      <c r="H172" s="41">
        <v>24.5</v>
      </c>
    </row>
    <row r="173" spans="2:8" ht="15.6" x14ac:dyDescent="0.3">
      <c r="B173" s="10"/>
      <c r="C173" s="55" t="s">
        <v>110</v>
      </c>
      <c r="D173" s="51">
        <v>1113</v>
      </c>
      <c r="E173" s="52" t="s">
        <v>136</v>
      </c>
      <c r="F173" s="53">
        <v>48</v>
      </c>
      <c r="G173" s="10"/>
      <c r="H173" s="41">
        <v>24</v>
      </c>
    </row>
    <row r="174" spans="2:8" ht="15.6" x14ac:dyDescent="0.3">
      <c r="B174" s="10"/>
      <c r="C174" s="50" t="s">
        <v>112</v>
      </c>
      <c r="D174" s="51">
        <v>1113</v>
      </c>
      <c r="E174" s="52" t="s">
        <v>136</v>
      </c>
      <c r="F174" s="54">
        <v>1337</v>
      </c>
      <c r="G174" s="10"/>
      <c r="H174" s="41">
        <v>668.5</v>
      </c>
    </row>
    <row r="175" spans="2:8" ht="15.6" x14ac:dyDescent="0.3">
      <c r="B175" s="10"/>
      <c r="C175" s="56" t="s">
        <v>116</v>
      </c>
      <c r="D175" s="57">
        <v>1113</v>
      </c>
      <c r="E175" s="58" t="s">
        <v>142</v>
      </c>
      <c r="F175" s="59">
        <v>250</v>
      </c>
      <c r="G175" s="10"/>
      <c r="H175" s="41">
        <v>125</v>
      </c>
    </row>
    <row r="176" spans="2:8" ht="15.6" x14ac:dyDescent="0.3">
      <c r="B176" s="10"/>
      <c r="C176" s="56" t="s">
        <v>117</v>
      </c>
      <c r="D176" s="57">
        <v>1113</v>
      </c>
      <c r="E176" s="58" t="s">
        <v>136</v>
      </c>
      <c r="F176" s="59">
        <v>1800</v>
      </c>
      <c r="G176" s="10"/>
      <c r="H176" s="41">
        <v>900</v>
      </c>
    </row>
    <row r="177" spans="2:8" ht="15.6" x14ac:dyDescent="0.3">
      <c r="B177" s="10"/>
      <c r="C177" s="50" t="s">
        <v>119</v>
      </c>
      <c r="D177" s="51">
        <v>1113</v>
      </c>
      <c r="E177" s="52" t="s">
        <v>136</v>
      </c>
      <c r="F177" s="54">
        <v>1019</v>
      </c>
      <c r="G177" s="10"/>
      <c r="H177" s="41">
        <v>509.5</v>
      </c>
    </row>
    <row r="178" spans="2:8" ht="15.6" x14ac:dyDescent="0.3">
      <c r="B178" s="10"/>
      <c r="C178" s="50" t="s">
        <v>32</v>
      </c>
      <c r="D178" s="51">
        <v>1113</v>
      </c>
      <c r="E178" s="52" t="s">
        <v>135</v>
      </c>
      <c r="F178" s="54">
        <v>100</v>
      </c>
      <c r="G178" s="10"/>
      <c r="H178" s="41">
        <v>50</v>
      </c>
    </row>
    <row r="179" spans="2:8" ht="15.6" x14ac:dyDescent="0.3">
      <c r="B179" s="10"/>
      <c r="C179" s="50" t="s">
        <v>32</v>
      </c>
      <c r="D179" s="51">
        <v>1113</v>
      </c>
      <c r="E179" s="52" t="s">
        <v>143</v>
      </c>
      <c r="F179" s="53">
        <v>150</v>
      </c>
      <c r="G179" s="10"/>
      <c r="H179" s="41">
        <v>75</v>
      </c>
    </row>
    <row r="180" spans="2:8" ht="15.6" x14ac:dyDescent="0.3">
      <c r="B180" s="10"/>
      <c r="C180" s="50" t="s">
        <v>120</v>
      </c>
      <c r="D180" s="51">
        <v>1113</v>
      </c>
      <c r="E180" s="52" t="s">
        <v>135</v>
      </c>
      <c r="F180" s="53">
        <v>250</v>
      </c>
      <c r="G180" s="10"/>
      <c r="H180" s="41">
        <v>125</v>
      </c>
    </row>
    <row r="181" spans="2:8" ht="15.6" x14ac:dyDescent="0.3">
      <c r="B181" s="10"/>
      <c r="C181" s="50" t="s">
        <v>23</v>
      </c>
      <c r="D181" s="51">
        <v>1113</v>
      </c>
      <c r="E181" s="52" t="s">
        <v>136</v>
      </c>
      <c r="F181" s="53">
        <v>35</v>
      </c>
      <c r="G181" s="10"/>
      <c r="H181" s="41">
        <v>17.5</v>
      </c>
    </row>
    <row r="182" spans="2:8" ht="15.6" x14ac:dyDescent="0.3">
      <c r="B182" s="10"/>
      <c r="C182" s="50" t="s">
        <v>121</v>
      </c>
      <c r="D182" s="51">
        <v>1113</v>
      </c>
      <c r="E182" s="52" t="s">
        <v>136</v>
      </c>
      <c r="F182" s="54">
        <v>55</v>
      </c>
      <c r="G182" s="10"/>
      <c r="H182" s="41">
        <v>27.5</v>
      </c>
    </row>
    <row r="183" spans="2:8" ht="15.6" x14ac:dyDescent="0.3">
      <c r="B183" s="10"/>
      <c r="C183" s="50" t="s">
        <v>121</v>
      </c>
      <c r="D183" s="51">
        <v>1113</v>
      </c>
      <c r="E183" s="52" t="s">
        <v>136</v>
      </c>
      <c r="F183" s="54">
        <v>57</v>
      </c>
      <c r="G183" s="10"/>
      <c r="H183" s="41">
        <v>28.5</v>
      </c>
    </row>
    <row r="184" spans="2:8" ht="15.6" x14ac:dyDescent="0.3">
      <c r="B184" s="10"/>
      <c r="C184" s="55" t="s">
        <v>122</v>
      </c>
      <c r="D184" s="51">
        <v>1113</v>
      </c>
      <c r="E184" s="52" t="s">
        <v>136</v>
      </c>
      <c r="F184" s="53">
        <v>57</v>
      </c>
      <c r="G184" s="10"/>
      <c r="H184" s="41">
        <v>28.5</v>
      </c>
    </row>
    <row r="185" spans="2:8" ht="15.6" x14ac:dyDescent="0.3">
      <c r="B185" s="10"/>
      <c r="C185" s="50" t="s">
        <v>38</v>
      </c>
      <c r="D185" s="51">
        <v>1113</v>
      </c>
      <c r="E185" s="52" t="s">
        <v>143</v>
      </c>
      <c r="F185" s="53">
        <v>372</v>
      </c>
      <c r="G185" s="10"/>
      <c r="H185" s="41">
        <v>186</v>
      </c>
    </row>
    <row r="186" spans="2:8" ht="15.6" x14ac:dyDescent="0.3">
      <c r="B186" s="10"/>
      <c r="C186" s="50" t="s">
        <v>38</v>
      </c>
      <c r="D186" s="51">
        <v>1113</v>
      </c>
      <c r="E186" s="52" t="s">
        <v>135</v>
      </c>
      <c r="F186" s="54">
        <v>460</v>
      </c>
      <c r="G186" s="10"/>
      <c r="H186" s="41">
        <v>230</v>
      </c>
    </row>
    <row r="187" spans="2:8" ht="15.6" x14ac:dyDescent="0.3">
      <c r="B187" s="10"/>
      <c r="C187" s="56" t="s">
        <v>127</v>
      </c>
      <c r="D187" s="57">
        <v>1113</v>
      </c>
      <c r="E187" s="58" t="s">
        <v>136</v>
      </c>
      <c r="F187" s="59">
        <v>40</v>
      </c>
      <c r="G187" s="10"/>
      <c r="H187" s="41">
        <v>20</v>
      </c>
    </row>
    <row r="188" spans="2:8" ht="15.6" x14ac:dyDescent="0.3">
      <c r="B188" s="10"/>
      <c r="C188" s="56" t="s">
        <v>127</v>
      </c>
      <c r="D188" s="57">
        <v>1113</v>
      </c>
      <c r="E188" s="58" t="s">
        <v>136</v>
      </c>
      <c r="F188" s="59">
        <v>132</v>
      </c>
      <c r="G188" s="10"/>
      <c r="H188" s="41">
        <v>66</v>
      </c>
    </row>
    <row r="189" spans="2:8" ht="15.6" x14ac:dyDescent="0.3">
      <c r="B189" s="10"/>
      <c r="C189" s="56" t="s">
        <v>131</v>
      </c>
      <c r="D189" s="57">
        <v>1113</v>
      </c>
      <c r="E189" s="58" t="s">
        <v>135</v>
      </c>
      <c r="F189" s="59">
        <v>188</v>
      </c>
      <c r="G189" s="10"/>
      <c r="H189" s="41">
        <v>94</v>
      </c>
    </row>
    <row r="190" spans="2:8" ht="15.6" x14ac:dyDescent="0.3">
      <c r="B190" s="10"/>
      <c r="C190" s="50" t="s">
        <v>133</v>
      </c>
      <c r="D190" s="51">
        <v>1113</v>
      </c>
      <c r="E190" s="52" t="s">
        <v>136</v>
      </c>
      <c r="F190" s="54">
        <v>70</v>
      </c>
      <c r="G190" s="10"/>
      <c r="H190" s="41">
        <v>35</v>
      </c>
    </row>
    <row r="191" spans="2:8" ht="109.2" x14ac:dyDescent="0.3">
      <c r="B191" s="10">
        <v>1112</v>
      </c>
      <c r="C191" s="60" t="s">
        <v>149</v>
      </c>
      <c r="D191" s="43">
        <v>1112</v>
      </c>
      <c r="E191" s="61" t="s">
        <v>150</v>
      </c>
      <c r="F191" s="45">
        <v>10859.96</v>
      </c>
      <c r="G191" s="10"/>
      <c r="H191" s="62">
        <v>5430</v>
      </c>
    </row>
    <row r="192" spans="2:8" ht="15.6" x14ac:dyDescent="0.3">
      <c r="B192" s="112" t="s">
        <v>478</v>
      </c>
      <c r="C192" s="104"/>
      <c r="D192" s="93"/>
      <c r="E192" s="93"/>
      <c r="F192" s="94">
        <f>SUM(F126:F191)</f>
        <v>90510.13</v>
      </c>
      <c r="G192" s="92"/>
      <c r="H192" s="92"/>
    </row>
    <row r="193" spans="2:8" ht="15.6" x14ac:dyDescent="0.3">
      <c r="B193" s="105" t="s">
        <v>479</v>
      </c>
      <c r="C193" s="106"/>
      <c r="D193" s="103"/>
      <c r="E193" s="103"/>
      <c r="F193" s="103"/>
      <c r="G193" s="103"/>
      <c r="H193" s="104"/>
    </row>
    <row r="194" spans="2:8" ht="15.6" x14ac:dyDescent="0.3">
      <c r="B194" s="113" t="s">
        <v>151</v>
      </c>
      <c r="C194" s="113"/>
      <c r="D194" s="10"/>
      <c r="E194" s="10"/>
      <c r="F194" s="10"/>
      <c r="G194" s="10"/>
      <c r="H194" s="10"/>
    </row>
    <row r="195" spans="2:8" ht="15.6" x14ac:dyDescent="0.3">
      <c r="B195" s="10">
        <v>1014</v>
      </c>
      <c r="C195" s="63" t="s">
        <v>152</v>
      </c>
      <c r="D195" s="31">
        <v>10400006</v>
      </c>
      <c r="E195" s="31">
        <v>2</v>
      </c>
      <c r="F195" s="31">
        <v>876</v>
      </c>
      <c r="G195" s="33">
        <f>F195-H195</f>
        <v>564</v>
      </c>
      <c r="H195" s="64">
        <v>312</v>
      </c>
    </row>
    <row r="196" spans="2:8" ht="15.6" x14ac:dyDescent="0.3">
      <c r="B196" s="10">
        <v>1016</v>
      </c>
      <c r="C196" s="63" t="s">
        <v>153</v>
      </c>
      <c r="D196" s="31">
        <v>10620134</v>
      </c>
      <c r="E196" s="31"/>
      <c r="F196" s="65">
        <v>8000</v>
      </c>
      <c r="G196" s="33">
        <f t="shared" ref="G196:G199" si="5">F196-H196</f>
        <v>4400</v>
      </c>
      <c r="H196" s="48">
        <v>3600</v>
      </c>
    </row>
    <row r="197" spans="2:8" ht="62.4" x14ac:dyDescent="0.3">
      <c r="B197" s="10"/>
      <c r="C197" s="63" t="s">
        <v>156</v>
      </c>
      <c r="D197" s="31">
        <v>10620132</v>
      </c>
      <c r="E197" s="66" t="s">
        <v>157</v>
      </c>
      <c r="F197" s="48">
        <v>23476</v>
      </c>
      <c r="G197" s="33">
        <f t="shared" si="5"/>
        <v>13363</v>
      </c>
      <c r="H197" s="48">
        <v>10113</v>
      </c>
    </row>
    <row r="198" spans="2:8" ht="15.6" x14ac:dyDescent="0.3">
      <c r="B198" s="10"/>
      <c r="C198" s="63" t="s">
        <v>154</v>
      </c>
      <c r="D198" s="31">
        <v>10620133</v>
      </c>
      <c r="E198" s="31"/>
      <c r="F198" s="65">
        <v>2500</v>
      </c>
      <c r="G198" s="33">
        <f t="shared" si="5"/>
        <v>1750</v>
      </c>
      <c r="H198" s="48">
        <v>750</v>
      </c>
    </row>
    <row r="199" spans="2:8" ht="15.6" x14ac:dyDescent="0.3">
      <c r="B199" s="10"/>
      <c r="C199" s="63" t="s">
        <v>155</v>
      </c>
      <c r="D199" s="31">
        <v>10630809</v>
      </c>
      <c r="E199" s="31"/>
      <c r="F199" s="48">
        <v>144</v>
      </c>
      <c r="G199" s="33">
        <f t="shared" si="5"/>
        <v>0</v>
      </c>
      <c r="H199" s="48">
        <v>144</v>
      </c>
    </row>
    <row r="200" spans="2:8" ht="15.6" x14ac:dyDescent="0.3">
      <c r="B200" s="10">
        <v>1113</v>
      </c>
      <c r="C200" s="63" t="s">
        <v>158</v>
      </c>
      <c r="D200" s="39">
        <v>1113</v>
      </c>
      <c r="E200" s="38" t="s">
        <v>169</v>
      </c>
      <c r="F200" s="48">
        <v>9322</v>
      </c>
      <c r="G200" s="64"/>
      <c r="H200" s="64">
        <v>4661</v>
      </c>
    </row>
    <row r="201" spans="2:8" ht="15.6" x14ac:dyDescent="0.3">
      <c r="B201" s="10"/>
      <c r="C201" s="63" t="s">
        <v>159</v>
      </c>
      <c r="D201" s="39">
        <v>1113</v>
      </c>
      <c r="E201" s="38" t="s">
        <v>71</v>
      </c>
      <c r="F201" s="40">
        <v>1363</v>
      </c>
      <c r="G201" s="64"/>
      <c r="H201" s="64">
        <v>681.5</v>
      </c>
    </row>
    <row r="202" spans="2:8" ht="15.6" x14ac:dyDescent="0.3">
      <c r="B202" s="10"/>
      <c r="C202" s="60" t="s">
        <v>24</v>
      </c>
      <c r="D202" s="39">
        <v>1113</v>
      </c>
      <c r="E202" s="43" t="s">
        <v>71</v>
      </c>
      <c r="F202" s="45">
        <v>288</v>
      </c>
      <c r="G202" s="64"/>
      <c r="H202" s="64">
        <v>144</v>
      </c>
    </row>
    <row r="203" spans="2:8" ht="15.6" x14ac:dyDescent="0.3">
      <c r="B203" s="10"/>
      <c r="C203" s="67" t="s">
        <v>160</v>
      </c>
      <c r="D203" s="39">
        <v>1113</v>
      </c>
      <c r="E203" s="43">
        <v>1</v>
      </c>
      <c r="F203" s="45">
        <v>770</v>
      </c>
      <c r="G203" s="64"/>
      <c r="H203" s="64">
        <v>385</v>
      </c>
    </row>
    <row r="204" spans="2:8" ht="15.6" x14ac:dyDescent="0.3">
      <c r="B204" s="10"/>
      <c r="C204" s="67" t="s">
        <v>161</v>
      </c>
      <c r="D204" s="39">
        <v>1113</v>
      </c>
      <c r="E204" s="43">
        <v>2</v>
      </c>
      <c r="F204" s="45">
        <v>632</v>
      </c>
      <c r="G204" s="64"/>
      <c r="H204" s="64">
        <v>316</v>
      </c>
    </row>
    <row r="205" spans="2:8" ht="15.6" x14ac:dyDescent="0.3">
      <c r="B205" s="10"/>
      <c r="C205" s="63" t="s">
        <v>162</v>
      </c>
      <c r="D205" s="39">
        <v>1113</v>
      </c>
      <c r="E205" s="38">
        <v>17</v>
      </c>
      <c r="F205" s="40">
        <v>531</v>
      </c>
      <c r="G205" s="64"/>
      <c r="H205" s="64">
        <v>265.5</v>
      </c>
    </row>
    <row r="206" spans="2:8" ht="15.6" x14ac:dyDescent="0.3">
      <c r="B206" s="10"/>
      <c r="C206" s="63" t="s">
        <v>163</v>
      </c>
      <c r="D206" s="39">
        <v>1113</v>
      </c>
      <c r="E206" s="38">
        <v>2</v>
      </c>
      <c r="F206" s="48">
        <v>110</v>
      </c>
      <c r="G206" s="64"/>
      <c r="H206" s="64">
        <v>55</v>
      </c>
    </row>
    <row r="207" spans="2:8" ht="15.6" x14ac:dyDescent="0.3">
      <c r="B207" s="10"/>
      <c r="C207" s="68" t="s">
        <v>164</v>
      </c>
      <c r="D207" s="39">
        <v>1113</v>
      </c>
      <c r="E207" s="38">
        <v>2</v>
      </c>
      <c r="F207" s="48">
        <v>125</v>
      </c>
      <c r="G207" s="64"/>
      <c r="H207" s="64">
        <v>62.5</v>
      </c>
    </row>
    <row r="208" spans="2:8" ht="15.6" x14ac:dyDescent="0.3">
      <c r="B208" s="10"/>
      <c r="C208" s="68" t="s">
        <v>165</v>
      </c>
      <c r="D208" s="39">
        <v>1113</v>
      </c>
      <c r="E208" s="38">
        <v>2</v>
      </c>
      <c r="F208" s="48">
        <v>105</v>
      </c>
      <c r="G208" s="64"/>
      <c r="H208" s="64">
        <v>52.5</v>
      </c>
    </row>
    <row r="209" spans="2:8" ht="15.6" x14ac:dyDescent="0.3">
      <c r="B209" s="10"/>
      <c r="C209" s="67" t="s">
        <v>166</v>
      </c>
      <c r="D209" s="39">
        <v>1113</v>
      </c>
      <c r="E209" s="43">
        <v>1</v>
      </c>
      <c r="F209" s="45">
        <v>45</v>
      </c>
      <c r="G209" s="64"/>
      <c r="H209" s="64">
        <v>22.5</v>
      </c>
    </row>
    <row r="210" spans="2:8" ht="15.6" x14ac:dyDescent="0.3">
      <c r="B210" s="10"/>
      <c r="C210" s="63" t="s">
        <v>167</v>
      </c>
      <c r="D210" s="39">
        <v>1113</v>
      </c>
      <c r="E210" s="38">
        <v>1</v>
      </c>
      <c r="F210" s="48">
        <v>150</v>
      </c>
      <c r="G210" s="64"/>
      <c r="H210" s="64">
        <v>75</v>
      </c>
    </row>
    <row r="211" spans="2:8" ht="15.6" x14ac:dyDescent="0.3">
      <c r="B211" s="10"/>
      <c r="C211" s="67" t="s">
        <v>27</v>
      </c>
      <c r="D211" s="39">
        <v>1113</v>
      </c>
      <c r="E211" s="43">
        <v>19</v>
      </c>
      <c r="F211" s="45">
        <v>2200</v>
      </c>
      <c r="G211" s="64"/>
      <c r="H211" s="64">
        <v>1100</v>
      </c>
    </row>
    <row r="212" spans="2:8" ht="15.6" x14ac:dyDescent="0.3">
      <c r="B212" s="10"/>
      <c r="C212" s="63" t="s">
        <v>168</v>
      </c>
      <c r="D212" s="39">
        <v>1113</v>
      </c>
      <c r="E212" s="38">
        <v>1</v>
      </c>
      <c r="F212" s="48">
        <v>600</v>
      </c>
      <c r="G212" s="64"/>
      <c r="H212" s="64">
        <v>300</v>
      </c>
    </row>
    <row r="213" spans="2:8" ht="15.6" x14ac:dyDescent="0.3">
      <c r="B213" s="10">
        <v>1812</v>
      </c>
      <c r="C213" s="63" t="s">
        <v>170</v>
      </c>
      <c r="D213" s="39">
        <v>1812</v>
      </c>
      <c r="E213" s="31">
        <v>5</v>
      </c>
      <c r="F213" s="65">
        <v>50</v>
      </c>
      <c r="G213" s="31"/>
      <c r="H213" s="31"/>
    </row>
    <row r="214" spans="2:8" ht="15.6" x14ac:dyDescent="0.3">
      <c r="B214" s="10"/>
      <c r="C214" s="63" t="s">
        <v>171</v>
      </c>
      <c r="D214" s="39">
        <v>1812</v>
      </c>
      <c r="E214" s="31">
        <v>1</v>
      </c>
      <c r="F214" s="65">
        <v>95</v>
      </c>
      <c r="G214" s="10"/>
      <c r="H214" s="10"/>
    </row>
    <row r="215" spans="2:8" ht="15.6" x14ac:dyDescent="0.3">
      <c r="B215" s="10"/>
      <c r="C215" s="63" t="s">
        <v>172</v>
      </c>
      <c r="D215" s="39">
        <v>1812</v>
      </c>
      <c r="E215" s="31">
        <v>1</v>
      </c>
      <c r="F215" s="65">
        <v>10</v>
      </c>
      <c r="G215" s="10"/>
      <c r="H215" s="10"/>
    </row>
    <row r="216" spans="2:8" ht="15.6" x14ac:dyDescent="0.3">
      <c r="B216" s="10"/>
      <c r="C216" s="63" t="s">
        <v>173</v>
      </c>
      <c r="D216" s="39">
        <v>1812</v>
      </c>
      <c r="E216" s="31">
        <v>1</v>
      </c>
      <c r="F216" s="65">
        <v>10</v>
      </c>
      <c r="G216" s="10"/>
      <c r="H216" s="10"/>
    </row>
    <row r="217" spans="2:8" ht="15.6" x14ac:dyDescent="0.3">
      <c r="B217" s="10"/>
      <c r="C217" s="63" t="s">
        <v>174</v>
      </c>
      <c r="D217" s="39">
        <v>1812</v>
      </c>
      <c r="E217" s="31">
        <v>1</v>
      </c>
      <c r="F217" s="65">
        <v>6</v>
      </c>
      <c r="G217" s="10"/>
      <c r="H217" s="10"/>
    </row>
    <row r="218" spans="2:8" ht="15.6" x14ac:dyDescent="0.3">
      <c r="B218" s="10"/>
      <c r="C218" s="63" t="s">
        <v>175</v>
      </c>
      <c r="D218" s="39">
        <v>1812</v>
      </c>
      <c r="E218" s="31">
        <v>10</v>
      </c>
      <c r="F218" s="65">
        <v>30</v>
      </c>
      <c r="G218" s="10"/>
      <c r="H218" s="10"/>
    </row>
    <row r="219" spans="2:8" ht="15.6" x14ac:dyDescent="0.3">
      <c r="B219" s="10"/>
      <c r="C219" s="63" t="s">
        <v>20</v>
      </c>
      <c r="D219" s="39">
        <v>1812</v>
      </c>
      <c r="E219" s="31">
        <v>1</v>
      </c>
      <c r="F219" s="65">
        <v>850</v>
      </c>
      <c r="G219" s="10"/>
      <c r="H219" s="10"/>
    </row>
    <row r="220" spans="2:8" ht="15.6" x14ac:dyDescent="0.3">
      <c r="B220" s="10"/>
      <c r="C220" s="63" t="s">
        <v>176</v>
      </c>
      <c r="D220" s="39">
        <v>1812</v>
      </c>
      <c r="E220" s="31">
        <v>12</v>
      </c>
      <c r="F220" s="65">
        <v>120</v>
      </c>
      <c r="G220" s="10"/>
      <c r="H220" s="10"/>
    </row>
    <row r="221" spans="2:8" ht="15.6" x14ac:dyDescent="0.3">
      <c r="B221" s="10"/>
      <c r="C221" s="63" t="s">
        <v>177</v>
      </c>
      <c r="D221" s="39">
        <v>1812</v>
      </c>
      <c r="E221" s="31">
        <v>3</v>
      </c>
      <c r="F221" s="65">
        <v>15</v>
      </c>
      <c r="G221" s="10"/>
      <c r="H221" s="10"/>
    </row>
    <row r="222" spans="2:8" ht="15.6" x14ac:dyDescent="0.3">
      <c r="B222" s="10"/>
      <c r="C222" s="63" t="s">
        <v>178</v>
      </c>
      <c r="D222" s="39">
        <v>1812</v>
      </c>
      <c r="E222" s="31">
        <v>4</v>
      </c>
      <c r="F222" s="65">
        <v>80</v>
      </c>
      <c r="G222" s="10"/>
      <c r="H222" s="10"/>
    </row>
    <row r="223" spans="2:8" ht="15.6" x14ac:dyDescent="0.3">
      <c r="B223" s="10"/>
      <c r="C223" s="63" t="s">
        <v>179</v>
      </c>
      <c r="D223" s="39">
        <v>1812</v>
      </c>
      <c r="E223" s="31">
        <v>16</v>
      </c>
      <c r="F223" s="65">
        <v>16</v>
      </c>
      <c r="G223" s="10"/>
      <c r="H223" s="10"/>
    </row>
    <row r="224" spans="2:8" ht="15.6" x14ac:dyDescent="0.3">
      <c r="B224" s="10"/>
      <c r="C224" s="63" t="s">
        <v>180</v>
      </c>
      <c r="D224" s="39">
        <v>1812</v>
      </c>
      <c r="E224" s="31">
        <v>2</v>
      </c>
      <c r="F224" s="65">
        <v>160</v>
      </c>
      <c r="G224" s="10"/>
      <c r="H224" s="10"/>
    </row>
    <row r="225" spans="2:8" ht="15.6" x14ac:dyDescent="0.3">
      <c r="B225" s="10"/>
      <c r="C225" s="63" t="s">
        <v>181</v>
      </c>
      <c r="D225" s="39">
        <v>1812</v>
      </c>
      <c r="E225" s="31">
        <v>15</v>
      </c>
      <c r="F225" s="65">
        <v>450</v>
      </c>
      <c r="G225" s="10"/>
      <c r="H225" s="10"/>
    </row>
    <row r="226" spans="2:8" ht="15.6" x14ac:dyDescent="0.3">
      <c r="B226" s="114" t="s">
        <v>183</v>
      </c>
      <c r="C226" s="114"/>
      <c r="D226" s="4"/>
      <c r="E226" s="4"/>
      <c r="F226" s="4"/>
      <c r="G226" s="4"/>
      <c r="H226" s="4"/>
    </row>
    <row r="227" spans="2:8" ht="25.95" customHeight="1" x14ac:dyDescent="0.3">
      <c r="B227" s="10">
        <v>1112</v>
      </c>
      <c r="C227" s="63" t="s">
        <v>182</v>
      </c>
      <c r="D227" s="121" t="s">
        <v>184</v>
      </c>
      <c r="E227" s="121"/>
      <c r="F227" s="65">
        <v>29260</v>
      </c>
      <c r="G227" s="31"/>
      <c r="H227" s="31">
        <v>14823</v>
      </c>
    </row>
    <row r="228" spans="2:8" ht="15.6" x14ac:dyDescent="0.3">
      <c r="B228" s="10">
        <v>1113</v>
      </c>
      <c r="C228" s="63" t="s">
        <v>185</v>
      </c>
      <c r="D228" s="39">
        <v>1113</v>
      </c>
      <c r="E228" s="38">
        <v>1</v>
      </c>
      <c r="F228" s="48">
        <v>65</v>
      </c>
      <c r="G228" s="64"/>
      <c r="H228" s="64">
        <v>32.5</v>
      </c>
    </row>
    <row r="229" spans="2:8" ht="15.6" x14ac:dyDescent="0.3">
      <c r="B229" s="10"/>
      <c r="C229" s="60" t="s">
        <v>24</v>
      </c>
      <c r="D229" s="39">
        <v>1113</v>
      </c>
      <c r="E229" s="43">
        <v>1</v>
      </c>
      <c r="F229" s="45">
        <v>90</v>
      </c>
      <c r="G229" s="64"/>
      <c r="H229" s="64">
        <v>45</v>
      </c>
    </row>
    <row r="230" spans="2:8" ht="15.6" x14ac:dyDescent="0.3">
      <c r="B230" s="10"/>
      <c r="C230" s="67" t="s">
        <v>186</v>
      </c>
      <c r="D230" s="39">
        <v>1113</v>
      </c>
      <c r="E230" s="43">
        <v>2</v>
      </c>
      <c r="F230" s="45">
        <v>1455</v>
      </c>
      <c r="G230" s="64"/>
      <c r="H230" s="64">
        <v>727.5</v>
      </c>
    </row>
    <row r="231" spans="2:8" ht="15.6" x14ac:dyDescent="0.3">
      <c r="B231" s="10"/>
      <c r="C231" s="67" t="s">
        <v>187</v>
      </c>
      <c r="D231" s="39">
        <v>1113</v>
      </c>
      <c r="E231" s="43">
        <v>2</v>
      </c>
      <c r="F231" s="45">
        <v>100</v>
      </c>
      <c r="G231" s="64"/>
      <c r="H231" s="64">
        <v>50</v>
      </c>
    </row>
    <row r="232" spans="2:8" ht="15.6" x14ac:dyDescent="0.3">
      <c r="B232" s="10"/>
      <c r="C232" s="63" t="s">
        <v>188</v>
      </c>
      <c r="D232" s="39">
        <v>1113</v>
      </c>
      <c r="E232" s="38">
        <v>1</v>
      </c>
      <c r="F232" s="48">
        <v>150</v>
      </c>
      <c r="G232" s="64"/>
      <c r="H232" s="64">
        <v>75</v>
      </c>
    </row>
    <row r="233" spans="2:8" ht="15.6" x14ac:dyDescent="0.3">
      <c r="B233" s="10"/>
      <c r="C233" s="63" t="s">
        <v>188</v>
      </c>
      <c r="D233" s="39">
        <v>1113</v>
      </c>
      <c r="E233" s="38">
        <v>3</v>
      </c>
      <c r="F233" s="48">
        <v>240</v>
      </c>
      <c r="G233" s="64"/>
      <c r="H233" s="64">
        <v>120</v>
      </c>
    </row>
    <row r="234" spans="2:8" ht="15.6" x14ac:dyDescent="0.3">
      <c r="B234" s="10"/>
      <c r="C234" s="68" t="s">
        <v>120</v>
      </c>
      <c r="D234" s="39">
        <v>1113</v>
      </c>
      <c r="E234" s="38">
        <v>12</v>
      </c>
      <c r="F234" s="48">
        <v>180</v>
      </c>
      <c r="G234" s="64"/>
      <c r="H234" s="64">
        <v>90</v>
      </c>
    </row>
    <row r="235" spans="2:8" ht="15.6" x14ac:dyDescent="0.3">
      <c r="B235" s="10"/>
      <c r="C235" s="63" t="s">
        <v>189</v>
      </c>
      <c r="D235" s="39">
        <v>1113</v>
      </c>
      <c r="E235" s="38">
        <v>7</v>
      </c>
      <c r="F235" s="40">
        <v>588</v>
      </c>
      <c r="G235" s="64"/>
      <c r="H235" s="64">
        <v>294</v>
      </c>
    </row>
    <row r="236" spans="2:8" ht="15.6" x14ac:dyDescent="0.3">
      <c r="B236" s="10"/>
      <c r="C236" s="67" t="s">
        <v>122</v>
      </c>
      <c r="D236" s="39">
        <v>1113</v>
      </c>
      <c r="E236" s="43">
        <v>1</v>
      </c>
      <c r="F236" s="45">
        <v>41</v>
      </c>
      <c r="G236" s="64"/>
      <c r="H236" s="64">
        <v>20.5</v>
      </c>
    </row>
    <row r="237" spans="2:8" ht="15.6" x14ac:dyDescent="0.3">
      <c r="B237" s="10"/>
      <c r="C237" s="63" t="s">
        <v>38</v>
      </c>
      <c r="D237" s="39">
        <v>1113</v>
      </c>
      <c r="E237" s="38">
        <v>8</v>
      </c>
      <c r="F237" s="40">
        <v>48</v>
      </c>
      <c r="G237" s="64"/>
      <c r="H237" s="64">
        <v>24</v>
      </c>
    </row>
    <row r="238" spans="2:8" ht="15.6" x14ac:dyDescent="0.3">
      <c r="B238" s="10"/>
      <c r="C238" s="67" t="s">
        <v>127</v>
      </c>
      <c r="D238" s="39">
        <v>1113</v>
      </c>
      <c r="E238" s="43">
        <v>4</v>
      </c>
      <c r="F238" s="45">
        <v>160</v>
      </c>
      <c r="G238" s="64"/>
      <c r="H238" s="64">
        <v>80</v>
      </c>
    </row>
    <row r="239" spans="2:8" ht="15.6" x14ac:dyDescent="0.3">
      <c r="B239" s="10"/>
      <c r="C239" s="63" t="s">
        <v>190</v>
      </c>
      <c r="D239" s="39">
        <v>1113</v>
      </c>
      <c r="E239" s="38">
        <v>1</v>
      </c>
      <c r="F239" s="48">
        <v>12</v>
      </c>
      <c r="G239" s="64"/>
      <c r="H239" s="64">
        <v>6</v>
      </c>
    </row>
    <row r="240" spans="2:8" ht="15.6" x14ac:dyDescent="0.3">
      <c r="B240" s="10"/>
      <c r="C240" s="67" t="s">
        <v>191</v>
      </c>
      <c r="D240" s="39">
        <v>1113</v>
      </c>
      <c r="E240" s="43">
        <v>1</v>
      </c>
      <c r="F240" s="45">
        <v>75</v>
      </c>
      <c r="G240" s="64"/>
      <c r="H240" s="64">
        <v>37.5</v>
      </c>
    </row>
    <row r="241" spans="2:8" ht="15.6" x14ac:dyDescent="0.3">
      <c r="B241" s="10"/>
      <c r="C241" s="68" t="s">
        <v>192</v>
      </c>
      <c r="D241" s="39">
        <v>1113</v>
      </c>
      <c r="E241" s="38">
        <v>1</v>
      </c>
      <c r="F241" s="48">
        <v>30</v>
      </c>
      <c r="G241" s="64"/>
      <c r="H241" s="64">
        <v>15</v>
      </c>
    </row>
    <row r="242" spans="2:8" ht="15.6" x14ac:dyDescent="0.3">
      <c r="B242" s="99" t="s">
        <v>480</v>
      </c>
      <c r="C242" s="104"/>
      <c r="D242" s="93"/>
      <c r="E242" s="93"/>
      <c r="F242" s="93">
        <f>SUM(F195:F241)</f>
        <v>85623</v>
      </c>
      <c r="G242" s="92"/>
      <c r="H242" s="92"/>
    </row>
    <row r="243" spans="2:8" ht="15.6" x14ac:dyDescent="0.3">
      <c r="B243" s="101" t="s">
        <v>481</v>
      </c>
      <c r="C243" s="102"/>
      <c r="D243" s="103"/>
      <c r="E243" s="103"/>
      <c r="F243" s="103"/>
      <c r="G243" s="103"/>
      <c r="H243" s="104"/>
    </row>
    <row r="244" spans="2:8" ht="15.6" x14ac:dyDescent="0.3">
      <c r="B244" s="117" t="s">
        <v>193</v>
      </c>
      <c r="C244" s="117"/>
      <c r="D244" s="31"/>
      <c r="E244" s="31"/>
      <c r="F244" s="31"/>
      <c r="G244" s="31"/>
      <c r="H244" s="31"/>
    </row>
    <row r="245" spans="2:8" ht="31.2" x14ac:dyDescent="0.3">
      <c r="B245" s="10">
        <v>1014</v>
      </c>
      <c r="C245" s="69" t="s">
        <v>196</v>
      </c>
      <c r="D245" s="39">
        <v>1014</v>
      </c>
      <c r="E245" s="10">
        <v>1</v>
      </c>
      <c r="F245" s="41">
        <v>4282</v>
      </c>
      <c r="G245" s="14">
        <f>F245-H245</f>
        <v>0</v>
      </c>
      <c r="H245" s="59">
        <v>4282</v>
      </c>
    </row>
    <row r="246" spans="2:8" ht="31.2" x14ac:dyDescent="0.3">
      <c r="B246" s="10"/>
      <c r="C246" s="69" t="s">
        <v>197</v>
      </c>
      <c r="D246" s="39">
        <v>1014</v>
      </c>
      <c r="E246" s="10">
        <v>1</v>
      </c>
      <c r="F246" s="41">
        <v>30003.4</v>
      </c>
      <c r="G246" s="14">
        <f t="shared" ref="G246:G249" si="6">F246-H246</f>
        <v>21666.400000000001</v>
      </c>
      <c r="H246" s="59">
        <v>8337</v>
      </c>
    </row>
    <row r="247" spans="2:8" ht="31.2" x14ac:dyDescent="0.3">
      <c r="B247" s="10"/>
      <c r="C247" s="69" t="s">
        <v>198</v>
      </c>
      <c r="D247" s="39">
        <v>1014</v>
      </c>
      <c r="E247" s="10">
        <v>1</v>
      </c>
      <c r="F247" s="41">
        <v>13000</v>
      </c>
      <c r="G247" s="14">
        <f t="shared" si="6"/>
        <v>6825</v>
      </c>
      <c r="H247" s="59">
        <v>6175</v>
      </c>
    </row>
    <row r="248" spans="2:8" ht="15.6" x14ac:dyDescent="0.3">
      <c r="B248" s="10">
        <v>1016</v>
      </c>
      <c r="C248" s="70" t="s">
        <v>194</v>
      </c>
      <c r="D248" s="39">
        <v>1016</v>
      </c>
      <c r="E248" s="10">
        <v>1</v>
      </c>
      <c r="F248" s="62">
        <v>47316.23</v>
      </c>
      <c r="G248" s="14">
        <f t="shared" si="6"/>
        <v>9464.2300000000032</v>
      </c>
      <c r="H248" s="71">
        <v>37852</v>
      </c>
    </row>
    <row r="249" spans="2:8" ht="15.6" x14ac:dyDescent="0.3">
      <c r="B249" s="10"/>
      <c r="C249" s="70" t="s">
        <v>195</v>
      </c>
      <c r="D249" s="39">
        <v>1016</v>
      </c>
      <c r="E249" s="10">
        <v>1</v>
      </c>
      <c r="F249" s="62">
        <v>2400</v>
      </c>
      <c r="G249" s="14">
        <f t="shared" si="6"/>
        <v>0</v>
      </c>
      <c r="H249" s="71">
        <v>2400</v>
      </c>
    </row>
    <row r="250" spans="2:8" ht="31.2" x14ac:dyDescent="0.3">
      <c r="B250" s="10">
        <v>1113</v>
      </c>
      <c r="C250" s="69" t="s">
        <v>200</v>
      </c>
      <c r="D250" s="10">
        <v>111310128</v>
      </c>
      <c r="E250" s="10">
        <v>1</v>
      </c>
      <c r="F250" s="59">
        <v>1194</v>
      </c>
      <c r="G250" s="14"/>
      <c r="H250" s="72">
        <v>597</v>
      </c>
    </row>
    <row r="251" spans="2:8" ht="31.2" x14ac:dyDescent="0.3">
      <c r="B251" s="10"/>
      <c r="C251" s="69" t="s">
        <v>202</v>
      </c>
      <c r="D251" s="10">
        <v>11310098</v>
      </c>
      <c r="E251" s="10">
        <v>1</v>
      </c>
      <c r="F251" s="59">
        <v>17199.099999999999</v>
      </c>
      <c r="G251" s="14"/>
      <c r="H251" s="72">
        <v>8599.5499999999993</v>
      </c>
    </row>
    <row r="252" spans="2:8" ht="15.6" x14ac:dyDescent="0.3">
      <c r="B252" s="10"/>
      <c r="C252" s="69" t="s">
        <v>203</v>
      </c>
      <c r="D252" s="73">
        <v>11310029</v>
      </c>
      <c r="E252" s="10">
        <v>1</v>
      </c>
      <c r="F252" s="59">
        <v>600</v>
      </c>
      <c r="G252" s="14"/>
      <c r="H252" s="72">
        <v>300</v>
      </c>
    </row>
    <row r="253" spans="2:8" ht="15.6" x14ac:dyDescent="0.3">
      <c r="B253" s="10"/>
      <c r="C253" s="69" t="s">
        <v>205</v>
      </c>
      <c r="D253" s="10">
        <v>11310027</v>
      </c>
      <c r="E253" s="10">
        <v>1</v>
      </c>
      <c r="F253" s="59">
        <v>185</v>
      </c>
      <c r="G253" s="14"/>
      <c r="H253" s="72">
        <v>92.5</v>
      </c>
    </row>
    <row r="254" spans="2:8" ht="15.6" x14ac:dyDescent="0.3">
      <c r="B254" s="10"/>
      <c r="C254" s="69" t="s">
        <v>33</v>
      </c>
      <c r="D254" s="10"/>
      <c r="E254" s="10">
        <v>1</v>
      </c>
      <c r="F254" s="59">
        <v>8</v>
      </c>
      <c r="G254" s="14"/>
      <c r="H254" s="72">
        <v>4</v>
      </c>
    </row>
    <row r="255" spans="2:8" ht="31.2" x14ac:dyDescent="0.3">
      <c r="B255" s="10"/>
      <c r="C255" s="69" t="s">
        <v>207</v>
      </c>
      <c r="D255" s="10">
        <v>111310185</v>
      </c>
      <c r="E255" s="10">
        <v>1</v>
      </c>
      <c r="F255" s="59">
        <v>342</v>
      </c>
      <c r="G255" s="14"/>
      <c r="H255" s="72">
        <v>171</v>
      </c>
    </row>
    <row r="256" spans="2:8" ht="15.6" x14ac:dyDescent="0.3">
      <c r="B256" s="10"/>
      <c r="C256" s="69" t="s">
        <v>208</v>
      </c>
      <c r="D256" s="10"/>
      <c r="E256" s="10">
        <v>1</v>
      </c>
      <c r="F256" s="59">
        <v>36</v>
      </c>
      <c r="G256" s="14"/>
      <c r="H256" s="72">
        <v>18</v>
      </c>
    </row>
    <row r="257" spans="2:8" ht="15.6" x14ac:dyDescent="0.3">
      <c r="B257" s="10"/>
      <c r="C257" s="69" t="s">
        <v>211</v>
      </c>
      <c r="D257" s="10">
        <v>111310165</v>
      </c>
      <c r="E257" s="10">
        <v>3</v>
      </c>
      <c r="F257" s="59">
        <v>7920</v>
      </c>
      <c r="G257" s="14"/>
      <c r="H257" s="72">
        <v>3960</v>
      </c>
    </row>
    <row r="258" spans="2:8" ht="15.6" x14ac:dyDescent="0.3">
      <c r="B258" s="10"/>
      <c r="C258" s="69" t="s">
        <v>212</v>
      </c>
      <c r="D258" s="10"/>
      <c r="E258" s="10">
        <v>1</v>
      </c>
      <c r="F258" s="59">
        <v>2.8</v>
      </c>
      <c r="G258" s="14"/>
      <c r="H258" s="72">
        <v>1.4</v>
      </c>
    </row>
    <row r="259" spans="2:8" ht="15.6" x14ac:dyDescent="0.3">
      <c r="B259" s="10"/>
      <c r="C259" s="69" t="s">
        <v>213</v>
      </c>
      <c r="D259" s="10">
        <v>11310101</v>
      </c>
      <c r="E259" s="10">
        <v>1</v>
      </c>
      <c r="F259" s="59">
        <v>3950</v>
      </c>
      <c r="G259" s="14"/>
      <c r="H259" s="72">
        <v>1975</v>
      </c>
    </row>
    <row r="260" spans="2:8" ht="15.6" x14ac:dyDescent="0.3">
      <c r="B260" s="10"/>
      <c r="C260" s="69" t="s">
        <v>214</v>
      </c>
      <c r="D260" s="10"/>
      <c r="E260" s="10">
        <v>8</v>
      </c>
      <c r="F260" s="59">
        <v>263.2</v>
      </c>
      <c r="G260" s="14"/>
      <c r="H260" s="72">
        <v>131.6</v>
      </c>
    </row>
    <row r="261" spans="2:8" ht="15.6" x14ac:dyDescent="0.3">
      <c r="B261" s="10"/>
      <c r="C261" s="69" t="s">
        <v>215</v>
      </c>
      <c r="D261" s="10"/>
      <c r="E261" s="10">
        <v>2</v>
      </c>
      <c r="F261" s="59">
        <v>6200</v>
      </c>
      <c r="G261" s="14"/>
      <c r="H261" s="72">
        <v>3100</v>
      </c>
    </row>
    <row r="262" spans="2:8" ht="15.6" x14ac:dyDescent="0.3">
      <c r="B262" s="10"/>
      <c r="C262" s="69" t="s">
        <v>216</v>
      </c>
      <c r="D262" s="10"/>
      <c r="E262" s="10">
        <v>1</v>
      </c>
      <c r="F262" s="59">
        <v>3100</v>
      </c>
      <c r="G262" s="14"/>
      <c r="H262" s="72">
        <v>1550</v>
      </c>
    </row>
    <row r="263" spans="2:8" ht="15.6" x14ac:dyDescent="0.3">
      <c r="B263" s="10"/>
      <c r="C263" s="69" t="s">
        <v>218</v>
      </c>
      <c r="D263" s="10">
        <v>11310093</v>
      </c>
      <c r="E263" s="10">
        <v>1</v>
      </c>
      <c r="F263" s="59">
        <v>4867.32</v>
      </c>
      <c r="G263" s="14"/>
      <c r="H263" s="72">
        <v>2433.66</v>
      </c>
    </row>
    <row r="264" spans="2:8" ht="15.6" x14ac:dyDescent="0.3">
      <c r="B264" s="10"/>
      <c r="C264" s="69" t="s">
        <v>220</v>
      </c>
      <c r="D264" s="10">
        <v>11310102</v>
      </c>
      <c r="E264" s="10">
        <v>1</v>
      </c>
      <c r="F264" s="59">
        <v>4200</v>
      </c>
      <c r="G264" s="14"/>
      <c r="H264" s="72">
        <v>2100</v>
      </c>
    </row>
    <row r="265" spans="2:8" ht="15.6" x14ac:dyDescent="0.3">
      <c r="B265" s="10"/>
      <c r="C265" s="69" t="s">
        <v>221</v>
      </c>
      <c r="D265" s="10">
        <v>11310081</v>
      </c>
      <c r="E265" s="10">
        <v>1</v>
      </c>
      <c r="F265" s="59">
        <v>2200</v>
      </c>
      <c r="G265" s="14"/>
      <c r="H265" s="72">
        <v>1100</v>
      </c>
    </row>
    <row r="266" spans="2:8" ht="15.6" x14ac:dyDescent="0.3">
      <c r="B266" s="10"/>
      <c r="C266" s="69" t="s">
        <v>223</v>
      </c>
      <c r="D266" s="10">
        <v>111310136</v>
      </c>
      <c r="E266" s="10">
        <v>2</v>
      </c>
      <c r="F266" s="59">
        <v>1330</v>
      </c>
      <c r="G266" s="14"/>
      <c r="H266" s="72">
        <v>665</v>
      </c>
    </row>
    <row r="267" spans="2:8" ht="15.6" x14ac:dyDescent="0.3">
      <c r="B267" s="10"/>
      <c r="C267" s="69" t="s">
        <v>223</v>
      </c>
      <c r="D267" s="10">
        <v>111310137</v>
      </c>
      <c r="E267" s="10">
        <v>2</v>
      </c>
      <c r="F267" s="59">
        <v>2000</v>
      </c>
      <c r="G267" s="14"/>
      <c r="H267" s="72">
        <v>1000</v>
      </c>
    </row>
    <row r="268" spans="2:8" ht="15.6" x14ac:dyDescent="0.3">
      <c r="B268" s="10"/>
      <c r="C268" s="69" t="s">
        <v>20</v>
      </c>
      <c r="D268" s="10">
        <v>11310104</v>
      </c>
      <c r="E268" s="10">
        <v>1</v>
      </c>
      <c r="F268" s="59">
        <v>850</v>
      </c>
      <c r="G268" s="14"/>
      <c r="H268" s="72">
        <v>425</v>
      </c>
    </row>
    <row r="269" spans="2:8" ht="15.6" x14ac:dyDescent="0.3">
      <c r="B269" s="10"/>
      <c r="C269" s="69" t="s">
        <v>226</v>
      </c>
      <c r="D269" s="10">
        <v>1113</v>
      </c>
      <c r="E269" s="10">
        <v>1</v>
      </c>
      <c r="F269" s="59">
        <v>82.6</v>
      </c>
      <c r="G269" s="14"/>
      <c r="H269" s="72">
        <v>41.3</v>
      </c>
    </row>
    <row r="270" spans="2:8" ht="15.6" x14ac:dyDescent="0.3">
      <c r="B270" s="10"/>
      <c r="C270" s="69" t="s">
        <v>229</v>
      </c>
      <c r="D270" s="10">
        <v>1113</v>
      </c>
      <c r="E270" s="10">
        <v>1</v>
      </c>
      <c r="F270" s="59">
        <v>1084</v>
      </c>
      <c r="G270" s="14"/>
      <c r="H270" s="72">
        <v>542</v>
      </c>
    </row>
    <row r="271" spans="2:8" ht="15.6" x14ac:dyDescent="0.3">
      <c r="B271" s="10"/>
      <c r="C271" s="69" t="s">
        <v>231</v>
      </c>
      <c r="D271" s="10">
        <v>1113</v>
      </c>
      <c r="E271" s="10">
        <v>1</v>
      </c>
      <c r="F271" s="59">
        <v>240</v>
      </c>
      <c r="G271" s="14"/>
      <c r="H271" s="72">
        <v>120</v>
      </c>
    </row>
    <row r="272" spans="2:8" ht="15.6" x14ac:dyDescent="0.3">
      <c r="B272" s="10"/>
      <c r="C272" s="69" t="s">
        <v>232</v>
      </c>
      <c r="D272" s="10">
        <v>1113</v>
      </c>
      <c r="E272" s="10">
        <v>1</v>
      </c>
      <c r="F272" s="59">
        <v>13200</v>
      </c>
      <c r="G272" s="14"/>
      <c r="H272" s="72">
        <v>6600</v>
      </c>
    </row>
    <row r="273" spans="2:8" ht="15.6" x14ac:dyDescent="0.3">
      <c r="B273" s="10"/>
      <c r="C273" s="69" t="s">
        <v>233</v>
      </c>
      <c r="D273" s="10">
        <v>11310082</v>
      </c>
      <c r="E273" s="10">
        <v>10</v>
      </c>
      <c r="F273" s="59">
        <v>8470</v>
      </c>
      <c r="G273" s="14"/>
      <c r="H273" s="72">
        <v>4235</v>
      </c>
    </row>
    <row r="274" spans="2:8" ht="15.6" x14ac:dyDescent="0.3">
      <c r="B274" s="10"/>
      <c r="C274" s="69" t="s">
        <v>234</v>
      </c>
      <c r="D274" s="10"/>
      <c r="E274" s="10">
        <v>2</v>
      </c>
      <c r="F274" s="59">
        <v>248</v>
      </c>
      <c r="G274" s="14"/>
      <c r="H274" s="72">
        <v>124</v>
      </c>
    </row>
    <row r="275" spans="2:8" ht="15.6" x14ac:dyDescent="0.3">
      <c r="B275" s="10"/>
      <c r="C275" s="69" t="s">
        <v>236</v>
      </c>
      <c r="D275" s="10"/>
      <c r="E275" s="10">
        <v>21</v>
      </c>
      <c r="F275" s="59">
        <v>6825</v>
      </c>
      <c r="G275" s="14"/>
      <c r="H275" s="72">
        <v>3412.5</v>
      </c>
    </row>
    <row r="276" spans="2:8" ht="15.6" x14ac:dyDescent="0.3">
      <c r="B276" s="10"/>
      <c r="C276" s="69" t="s">
        <v>238</v>
      </c>
      <c r="D276" s="10"/>
      <c r="E276" s="10">
        <v>24</v>
      </c>
      <c r="F276" s="59">
        <v>789.6</v>
      </c>
      <c r="G276" s="14"/>
      <c r="H276" s="72">
        <v>394.8</v>
      </c>
    </row>
    <row r="277" spans="2:8" ht="15.6" x14ac:dyDescent="0.3">
      <c r="B277" s="10"/>
      <c r="C277" s="69" t="s">
        <v>240</v>
      </c>
      <c r="D277" s="10"/>
      <c r="E277" s="10">
        <v>1</v>
      </c>
      <c r="F277" s="59">
        <v>800</v>
      </c>
      <c r="G277" s="14"/>
      <c r="H277" s="72">
        <v>400</v>
      </c>
    </row>
    <row r="278" spans="2:8" ht="15.6" x14ac:dyDescent="0.3">
      <c r="B278" s="10"/>
      <c r="C278" s="69" t="s">
        <v>241</v>
      </c>
      <c r="D278" s="10"/>
      <c r="E278" s="10">
        <v>1</v>
      </c>
      <c r="F278" s="59">
        <v>1985.01</v>
      </c>
      <c r="G278" s="14"/>
      <c r="H278" s="72">
        <v>992.505</v>
      </c>
    </row>
    <row r="279" spans="2:8" ht="15.6" x14ac:dyDescent="0.3">
      <c r="B279" s="10"/>
      <c r="C279" s="69" t="s">
        <v>244</v>
      </c>
      <c r="D279" s="10">
        <v>113110106</v>
      </c>
      <c r="E279" s="10">
        <v>1</v>
      </c>
      <c r="F279" s="59">
        <v>4640</v>
      </c>
      <c r="G279" s="14"/>
      <c r="H279" s="72">
        <v>2320</v>
      </c>
    </row>
    <row r="280" spans="2:8" ht="15.6" x14ac:dyDescent="0.3">
      <c r="B280" s="10"/>
      <c r="C280" s="69" t="s">
        <v>247</v>
      </c>
      <c r="D280" s="10">
        <v>1113</v>
      </c>
      <c r="E280" s="10">
        <v>1</v>
      </c>
      <c r="F280" s="59">
        <v>312</v>
      </c>
      <c r="G280" s="14"/>
      <c r="H280" s="72">
        <v>156</v>
      </c>
    </row>
    <row r="281" spans="2:8" ht="15.6" x14ac:dyDescent="0.3">
      <c r="B281" s="10">
        <v>1812</v>
      </c>
      <c r="C281" s="74" t="s">
        <v>268</v>
      </c>
      <c r="D281" s="10">
        <v>1812</v>
      </c>
      <c r="E281" s="10">
        <v>13</v>
      </c>
      <c r="F281" s="59">
        <v>14450</v>
      </c>
      <c r="G281" s="14"/>
      <c r="H281" s="72"/>
    </row>
    <row r="282" spans="2:8" ht="62.4" x14ac:dyDescent="0.3">
      <c r="B282" s="10">
        <v>1112</v>
      </c>
      <c r="C282" s="69" t="s">
        <v>465</v>
      </c>
      <c r="D282" s="10">
        <v>1112</v>
      </c>
      <c r="E282" s="9" t="s">
        <v>464</v>
      </c>
      <c r="F282" s="59">
        <v>8852</v>
      </c>
      <c r="G282" s="14"/>
      <c r="H282" s="72">
        <v>4426</v>
      </c>
    </row>
    <row r="283" spans="2:8" ht="15.6" x14ac:dyDescent="0.3">
      <c r="B283" s="113" t="s">
        <v>455</v>
      </c>
      <c r="C283" s="113"/>
      <c r="D283" s="10"/>
      <c r="E283" s="10"/>
      <c r="F283" s="10"/>
      <c r="G283" s="10"/>
      <c r="H283" s="10"/>
    </row>
    <row r="284" spans="2:8" ht="31.2" x14ac:dyDescent="0.3">
      <c r="B284" s="10">
        <v>1014</v>
      </c>
      <c r="C284" s="69" t="s">
        <v>248</v>
      </c>
      <c r="D284" s="10">
        <v>10480010</v>
      </c>
      <c r="E284" s="10">
        <v>1</v>
      </c>
      <c r="F284" s="75">
        <v>12800</v>
      </c>
      <c r="G284" s="14">
        <f>F284-H284</f>
        <v>10240</v>
      </c>
      <c r="H284" s="76">
        <v>2560</v>
      </c>
    </row>
    <row r="285" spans="2:8" ht="15.6" x14ac:dyDescent="0.3">
      <c r="B285" s="10"/>
      <c r="C285" s="77" t="s">
        <v>249</v>
      </c>
      <c r="D285" s="10">
        <v>10480016</v>
      </c>
      <c r="E285" s="10">
        <v>1</v>
      </c>
      <c r="F285" s="75">
        <v>3300</v>
      </c>
      <c r="G285" s="14">
        <f t="shared" ref="G285:G291" si="7">F285-H285</f>
        <v>0</v>
      </c>
      <c r="H285" s="76">
        <v>3300</v>
      </c>
    </row>
    <row r="286" spans="2:8" ht="15.6" x14ac:dyDescent="0.3">
      <c r="B286" s="10"/>
      <c r="C286" s="77" t="s">
        <v>250</v>
      </c>
      <c r="D286" s="10">
        <v>10480006</v>
      </c>
      <c r="E286" s="10">
        <v>1</v>
      </c>
      <c r="F286" s="75">
        <v>8830</v>
      </c>
      <c r="G286" s="14">
        <f t="shared" si="7"/>
        <v>4415</v>
      </c>
      <c r="H286" s="10">
        <v>4415</v>
      </c>
    </row>
    <row r="287" spans="2:8" ht="31.2" x14ac:dyDescent="0.3">
      <c r="B287" s="10"/>
      <c r="C287" s="69" t="s">
        <v>251</v>
      </c>
      <c r="D287" s="10">
        <v>10480017</v>
      </c>
      <c r="E287" s="10">
        <v>1</v>
      </c>
      <c r="F287" s="75">
        <v>27242</v>
      </c>
      <c r="G287" s="14">
        <f t="shared" si="7"/>
        <v>24518</v>
      </c>
      <c r="H287" s="10">
        <v>2724</v>
      </c>
    </row>
    <row r="288" spans="2:8" ht="15.6" x14ac:dyDescent="0.3">
      <c r="B288" s="10">
        <v>1016</v>
      </c>
      <c r="C288" s="70" t="s">
        <v>252</v>
      </c>
      <c r="D288" s="10">
        <v>10630006</v>
      </c>
      <c r="E288" s="10">
        <v>1</v>
      </c>
      <c r="F288" s="75">
        <v>42000</v>
      </c>
      <c r="G288" s="14">
        <f t="shared" si="7"/>
        <v>0</v>
      </c>
      <c r="H288" s="10">
        <v>42000</v>
      </c>
    </row>
    <row r="289" spans="2:8" ht="15.6" x14ac:dyDescent="0.3">
      <c r="B289" s="10"/>
      <c r="C289" s="70" t="s">
        <v>253</v>
      </c>
      <c r="D289" s="10">
        <v>10630003</v>
      </c>
      <c r="E289" s="10">
        <v>1</v>
      </c>
      <c r="F289" s="75">
        <v>6500</v>
      </c>
      <c r="G289" s="14">
        <f t="shared" si="7"/>
        <v>0</v>
      </c>
      <c r="H289" s="10">
        <v>6500</v>
      </c>
    </row>
    <row r="290" spans="2:8" ht="15.6" x14ac:dyDescent="0.3">
      <c r="B290" s="10"/>
      <c r="C290" s="74" t="s">
        <v>254</v>
      </c>
      <c r="D290" s="10">
        <v>10480015</v>
      </c>
      <c r="E290" s="10">
        <v>1</v>
      </c>
      <c r="F290" s="75">
        <v>14997.3</v>
      </c>
      <c r="G290" s="14">
        <f t="shared" si="7"/>
        <v>4497.2999999999993</v>
      </c>
      <c r="H290" s="10">
        <v>10500</v>
      </c>
    </row>
    <row r="291" spans="2:8" ht="15.6" x14ac:dyDescent="0.3">
      <c r="B291" s="10"/>
      <c r="C291" s="70" t="s">
        <v>255</v>
      </c>
      <c r="D291" s="10">
        <v>10630007</v>
      </c>
      <c r="E291" s="10">
        <v>1</v>
      </c>
      <c r="F291" s="75">
        <v>9400</v>
      </c>
      <c r="G291" s="14">
        <f t="shared" si="7"/>
        <v>7520</v>
      </c>
      <c r="H291" s="53">
        <v>1880</v>
      </c>
    </row>
    <row r="292" spans="2:8" ht="15.6" x14ac:dyDescent="0.3">
      <c r="B292" s="10">
        <v>1514</v>
      </c>
      <c r="C292" s="70" t="s">
        <v>261</v>
      </c>
      <c r="D292" s="10"/>
      <c r="E292" s="10" t="s">
        <v>262</v>
      </c>
      <c r="F292" s="75">
        <v>24882</v>
      </c>
      <c r="G292" s="14"/>
      <c r="H292" s="53"/>
    </row>
    <row r="293" spans="2:8" ht="15.6" x14ac:dyDescent="0.3">
      <c r="B293" s="10">
        <v>1113</v>
      </c>
      <c r="C293" s="69" t="s">
        <v>201</v>
      </c>
      <c r="D293" s="10">
        <v>11310065</v>
      </c>
      <c r="E293" s="10">
        <v>1</v>
      </c>
      <c r="F293" s="59">
        <v>8200</v>
      </c>
      <c r="G293" s="14"/>
      <c r="H293" s="72">
        <v>4100</v>
      </c>
    </row>
    <row r="294" spans="2:8" ht="15.6" x14ac:dyDescent="0.3">
      <c r="B294" s="10"/>
      <c r="C294" s="69" t="s">
        <v>170</v>
      </c>
      <c r="D294" s="73">
        <v>111310177</v>
      </c>
      <c r="E294" s="10">
        <v>12</v>
      </c>
      <c r="F294" s="59">
        <v>10200</v>
      </c>
      <c r="G294" s="14"/>
      <c r="H294" s="72">
        <v>5100</v>
      </c>
    </row>
    <row r="295" spans="2:8" ht="15.6" x14ac:dyDescent="0.3">
      <c r="B295" s="10"/>
      <c r="C295" s="69" t="s">
        <v>204</v>
      </c>
      <c r="D295" s="10"/>
      <c r="E295" s="10">
        <v>1</v>
      </c>
      <c r="F295" s="59">
        <v>1200</v>
      </c>
      <c r="G295" s="14"/>
      <c r="H295" s="72">
        <v>600</v>
      </c>
    </row>
    <row r="296" spans="2:8" ht="31.2" x14ac:dyDescent="0.3">
      <c r="B296" s="10"/>
      <c r="C296" s="69" t="s">
        <v>206</v>
      </c>
      <c r="D296" s="10">
        <v>111310151</v>
      </c>
      <c r="E296" s="10">
        <v>1</v>
      </c>
      <c r="F296" s="59">
        <v>1650</v>
      </c>
      <c r="G296" s="14"/>
      <c r="H296" s="72">
        <v>825</v>
      </c>
    </row>
    <row r="297" spans="2:8" ht="31.2" x14ac:dyDescent="0.3">
      <c r="B297" s="10"/>
      <c r="C297" s="69" t="s">
        <v>207</v>
      </c>
      <c r="D297" s="10">
        <v>111310186</v>
      </c>
      <c r="E297" s="10">
        <v>1</v>
      </c>
      <c r="F297" s="59">
        <v>342</v>
      </c>
      <c r="G297" s="14"/>
      <c r="H297" s="72">
        <v>171</v>
      </c>
    </row>
    <row r="298" spans="2:8" ht="15.6" x14ac:dyDescent="0.3">
      <c r="B298" s="10"/>
      <c r="C298" s="69" t="s">
        <v>209</v>
      </c>
      <c r="D298" s="10"/>
      <c r="E298" s="10">
        <v>1</v>
      </c>
      <c r="F298" s="59">
        <v>1500</v>
      </c>
      <c r="G298" s="14"/>
      <c r="H298" s="72">
        <v>750</v>
      </c>
    </row>
    <row r="299" spans="2:8" ht="15.6" x14ac:dyDescent="0.3">
      <c r="B299" s="10"/>
      <c r="C299" s="69" t="s">
        <v>210</v>
      </c>
      <c r="D299" s="10">
        <v>11310059</v>
      </c>
      <c r="E299" s="10">
        <v>1</v>
      </c>
      <c r="F299" s="59">
        <v>500</v>
      </c>
      <c r="G299" s="14"/>
      <c r="H299" s="72">
        <v>250</v>
      </c>
    </row>
    <row r="300" spans="2:8" ht="15.6" x14ac:dyDescent="0.3">
      <c r="B300" s="10"/>
      <c r="C300" s="69" t="s">
        <v>211</v>
      </c>
      <c r="D300" s="10">
        <v>11310052</v>
      </c>
      <c r="E300" s="10">
        <v>6</v>
      </c>
      <c r="F300" s="59">
        <v>4918.0200000000004</v>
      </c>
      <c r="G300" s="14"/>
      <c r="H300" s="72">
        <v>2459.0100000000002</v>
      </c>
    </row>
    <row r="301" spans="2:8" ht="15.6" x14ac:dyDescent="0.3">
      <c r="B301" s="10"/>
      <c r="C301" s="69" t="s">
        <v>211</v>
      </c>
      <c r="D301" s="10">
        <v>11310072</v>
      </c>
      <c r="E301" s="10">
        <v>4</v>
      </c>
      <c r="F301" s="59">
        <v>3126</v>
      </c>
      <c r="G301" s="14"/>
      <c r="H301" s="72">
        <v>1563</v>
      </c>
    </row>
    <row r="302" spans="2:8" ht="15.6" x14ac:dyDescent="0.3">
      <c r="B302" s="10"/>
      <c r="C302" s="69" t="s">
        <v>213</v>
      </c>
      <c r="D302" s="10">
        <v>11310099</v>
      </c>
      <c r="E302" s="10">
        <v>1</v>
      </c>
      <c r="F302" s="59">
        <v>3950</v>
      </c>
      <c r="G302" s="14"/>
      <c r="H302" s="72">
        <v>1975</v>
      </c>
    </row>
    <row r="303" spans="2:8" ht="31.2" x14ac:dyDescent="0.3">
      <c r="B303" s="10"/>
      <c r="C303" s="69" t="s">
        <v>217</v>
      </c>
      <c r="D303" s="10">
        <v>11310054</v>
      </c>
      <c r="E303" s="10">
        <v>1</v>
      </c>
      <c r="F303" s="59">
        <v>2400</v>
      </c>
      <c r="G303" s="14"/>
      <c r="H303" s="72">
        <v>1200</v>
      </c>
    </row>
    <row r="304" spans="2:8" ht="15.6" x14ac:dyDescent="0.3">
      <c r="B304" s="10"/>
      <c r="C304" s="69" t="s">
        <v>219</v>
      </c>
      <c r="D304" s="10"/>
      <c r="E304" s="10">
        <v>1</v>
      </c>
      <c r="F304" s="59">
        <v>4200</v>
      </c>
      <c r="G304" s="14"/>
      <c r="H304" s="72">
        <v>2100</v>
      </c>
    </row>
    <row r="305" spans="2:8" ht="15.6" x14ac:dyDescent="0.3">
      <c r="B305" s="10"/>
      <c r="C305" s="69" t="s">
        <v>220</v>
      </c>
      <c r="D305" s="10">
        <v>11310100</v>
      </c>
      <c r="E305" s="10">
        <v>1</v>
      </c>
      <c r="F305" s="59">
        <v>4200</v>
      </c>
      <c r="G305" s="14"/>
      <c r="H305" s="72">
        <v>2100</v>
      </c>
    </row>
    <row r="306" spans="2:8" ht="15.6" x14ac:dyDescent="0.3">
      <c r="B306" s="10"/>
      <c r="C306" s="69" t="s">
        <v>222</v>
      </c>
      <c r="D306" s="10">
        <v>11310062</v>
      </c>
      <c r="E306" s="10">
        <v>1</v>
      </c>
      <c r="F306" s="59">
        <v>2490</v>
      </c>
      <c r="G306" s="14"/>
      <c r="H306" s="72">
        <v>1245</v>
      </c>
    </row>
    <row r="307" spans="2:8" ht="15.6" x14ac:dyDescent="0.3">
      <c r="B307" s="10"/>
      <c r="C307" s="69" t="s">
        <v>20</v>
      </c>
      <c r="D307" s="10">
        <v>11310055</v>
      </c>
      <c r="E307" s="10">
        <v>1</v>
      </c>
      <c r="F307" s="59">
        <v>1180</v>
      </c>
      <c r="G307" s="14"/>
      <c r="H307" s="72">
        <v>590</v>
      </c>
    </row>
    <row r="308" spans="2:8" ht="15.6" x14ac:dyDescent="0.3">
      <c r="B308" s="10"/>
      <c r="C308" s="69" t="s">
        <v>225</v>
      </c>
      <c r="D308" s="10">
        <v>1113</v>
      </c>
      <c r="E308" s="10">
        <v>1</v>
      </c>
      <c r="F308" s="59">
        <v>186</v>
      </c>
      <c r="G308" s="14"/>
      <c r="H308" s="72">
        <v>93</v>
      </c>
    </row>
    <row r="309" spans="2:8" ht="15.6" x14ac:dyDescent="0.3">
      <c r="B309" s="10"/>
      <c r="C309" s="69" t="s">
        <v>228</v>
      </c>
      <c r="D309" s="10">
        <v>111310179</v>
      </c>
      <c r="E309" s="10">
        <v>4</v>
      </c>
      <c r="F309" s="59">
        <v>3600</v>
      </c>
      <c r="G309" s="14"/>
      <c r="H309" s="72">
        <v>1800</v>
      </c>
    </row>
    <row r="310" spans="2:8" ht="15.6" x14ac:dyDescent="0.3">
      <c r="B310" s="10"/>
      <c r="C310" s="69" t="s">
        <v>230</v>
      </c>
      <c r="D310" s="10">
        <v>1113</v>
      </c>
      <c r="E310" s="10">
        <v>1</v>
      </c>
      <c r="F310" s="59">
        <v>1930</v>
      </c>
      <c r="G310" s="14"/>
      <c r="H310" s="72">
        <v>965</v>
      </c>
    </row>
    <row r="311" spans="2:8" ht="15.6" x14ac:dyDescent="0.3">
      <c r="B311" s="10"/>
      <c r="C311" s="69" t="s">
        <v>233</v>
      </c>
      <c r="D311" s="10"/>
      <c r="E311" s="10"/>
      <c r="F311" s="59">
        <v>1160</v>
      </c>
      <c r="G311" s="14"/>
      <c r="H311" s="72">
        <v>580</v>
      </c>
    </row>
    <row r="312" spans="2:8" ht="15.6" x14ac:dyDescent="0.3">
      <c r="B312" s="10"/>
      <c r="C312" s="69" t="s">
        <v>233</v>
      </c>
      <c r="D312" s="10">
        <v>11310079</v>
      </c>
      <c r="E312" s="10">
        <v>10</v>
      </c>
      <c r="F312" s="59">
        <v>8470</v>
      </c>
      <c r="G312" s="14"/>
      <c r="H312" s="72">
        <v>4235</v>
      </c>
    </row>
    <row r="313" spans="2:8" ht="15.6" x14ac:dyDescent="0.3">
      <c r="B313" s="10"/>
      <c r="C313" s="69" t="s">
        <v>38</v>
      </c>
      <c r="D313" s="10">
        <v>11310064</v>
      </c>
      <c r="E313" s="10">
        <v>40</v>
      </c>
      <c r="F313" s="59">
        <v>11400</v>
      </c>
      <c r="G313" s="14"/>
      <c r="H313" s="72">
        <v>5700</v>
      </c>
    </row>
    <row r="314" spans="2:8" ht="15.6" x14ac:dyDescent="0.3">
      <c r="B314" s="10"/>
      <c r="C314" s="69" t="s">
        <v>234</v>
      </c>
      <c r="D314" s="10"/>
      <c r="E314" s="10">
        <v>12</v>
      </c>
      <c r="F314" s="59">
        <v>4923</v>
      </c>
      <c r="G314" s="14"/>
      <c r="H314" s="72">
        <v>2461.5</v>
      </c>
    </row>
    <row r="315" spans="2:8" ht="15.6" x14ac:dyDescent="0.3">
      <c r="B315" s="10"/>
      <c r="C315" s="69" t="s">
        <v>235</v>
      </c>
      <c r="D315" s="10"/>
      <c r="E315" s="10">
        <v>57</v>
      </c>
      <c r="F315" s="59">
        <v>8550</v>
      </c>
      <c r="G315" s="14"/>
      <c r="H315" s="72">
        <v>4275</v>
      </c>
    </row>
    <row r="316" spans="2:8" ht="15.6" x14ac:dyDescent="0.3">
      <c r="B316" s="10"/>
      <c r="C316" s="69" t="s">
        <v>243</v>
      </c>
      <c r="D316" s="10">
        <v>111310157</v>
      </c>
      <c r="E316" s="10">
        <v>1</v>
      </c>
      <c r="F316" s="59">
        <v>1516</v>
      </c>
      <c r="G316" s="14"/>
      <c r="H316" s="72">
        <v>758</v>
      </c>
    </row>
    <row r="317" spans="2:8" ht="15.6" x14ac:dyDescent="0.3">
      <c r="B317" s="10"/>
      <c r="C317" s="69" t="s">
        <v>244</v>
      </c>
      <c r="D317" s="10">
        <v>1113</v>
      </c>
      <c r="E317" s="10">
        <v>1</v>
      </c>
      <c r="F317" s="59">
        <v>4640</v>
      </c>
      <c r="G317" s="14"/>
      <c r="H317" s="72">
        <v>2320</v>
      </c>
    </row>
    <row r="318" spans="2:8" ht="15.6" x14ac:dyDescent="0.3">
      <c r="B318" s="10"/>
      <c r="C318" s="69" t="s">
        <v>245</v>
      </c>
      <c r="D318" s="10">
        <v>111310182</v>
      </c>
      <c r="E318" s="10">
        <v>2</v>
      </c>
      <c r="F318" s="59">
        <v>5700</v>
      </c>
      <c r="G318" s="14"/>
      <c r="H318" s="72">
        <v>2850</v>
      </c>
    </row>
    <row r="319" spans="2:8" ht="15.6" x14ac:dyDescent="0.3">
      <c r="B319" s="10"/>
      <c r="C319" s="69" t="s">
        <v>246</v>
      </c>
      <c r="D319" s="10">
        <v>111310178</v>
      </c>
      <c r="E319" s="10">
        <v>12</v>
      </c>
      <c r="F319" s="59">
        <v>17160</v>
      </c>
      <c r="G319" s="14"/>
      <c r="H319" s="72">
        <v>8580</v>
      </c>
    </row>
    <row r="320" spans="2:8" ht="15.6" x14ac:dyDescent="0.3">
      <c r="B320" s="10">
        <v>1812</v>
      </c>
      <c r="C320" s="74" t="s">
        <v>266</v>
      </c>
      <c r="D320" s="10">
        <v>1812</v>
      </c>
      <c r="E320" s="10">
        <v>10</v>
      </c>
      <c r="F320" s="78">
        <v>9800</v>
      </c>
      <c r="G320" s="14"/>
      <c r="H320" s="72"/>
    </row>
    <row r="321" spans="2:8" ht="15.6" x14ac:dyDescent="0.3">
      <c r="B321" s="10"/>
      <c r="C321" s="74" t="s">
        <v>267</v>
      </c>
      <c r="D321" s="10">
        <v>1812</v>
      </c>
      <c r="E321" s="10">
        <v>8</v>
      </c>
      <c r="F321" s="78">
        <v>6800</v>
      </c>
      <c r="G321" s="14"/>
      <c r="H321" s="72"/>
    </row>
    <row r="322" spans="2:8" ht="15.6" x14ac:dyDescent="0.3">
      <c r="B322" s="10">
        <v>1112</v>
      </c>
      <c r="C322" s="69" t="s">
        <v>263</v>
      </c>
      <c r="D322" s="10">
        <v>1112</v>
      </c>
      <c r="E322" s="9">
        <v>0</v>
      </c>
      <c r="F322" s="59">
        <v>0</v>
      </c>
      <c r="G322" s="14"/>
      <c r="H322" s="72">
        <v>0</v>
      </c>
    </row>
    <row r="323" spans="2:8" ht="15.6" x14ac:dyDescent="0.3">
      <c r="B323" s="113" t="s">
        <v>456</v>
      </c>
      <c r="C323" s="113"/>
      <c r="D323" s="10"/>
      <c r="E323" s="10"/>
      <c r="F323" s="10"/>
      <c r="G323" s="10"/>
      <c r="H323" s="10"/>
    </row>
    <row r="324" spans="2:8" ht="15.6" x14ac:dyDescent="0.3">
      <c r="B324" s="10">
        <v>1014</v>
      </c>
      <c r="C324" s="67" t="s">
        <v>256</v>
      </c>
      <c r="D324" s="10">
        <v>10480011</v>
      </c>
      <c r="E324" s="10">
        <v>1</v>
      </c>
      <c r="F324" s="75">
        <v>18000</v>
      </c>
      <c r="G324" s="14">
        <f>F324-H324</f>
        <v>14400</v>
      </c>
      <c r="H324" s="10">
        <v>3600</v>
      </c>
    </row>
    <row r="325" spans="2:8" ht="15.6" x14ac:dyDescent="0.3">
      <c r="B325" s="10">
        <v>1016</v>
      </c>
      <c r="C325" s="70" t="s">
        <v>92</v>
      </c>
      <c r="D325" s="10">
        <v>101630010</v>
      </c>
      <c r="E325" s="10">
        <v>1</v>
      </c>
      <c r="F325" s="75">
        <v>46700</v>
      </c>
      <c r="G325" s="14">
        <f t="shared" ref="G325:G326" si="8">F325-H325</f>
        <v>18680</v>
      </c>
      <c r="H325" s="10">
        <v>28020</v>
      </c>
    </row>
    <row r="326" spans="2:8" ht="15.6" x14ac:dyDescent="0.3">
      <c r="B326" s="10"/>
      <c r="C326" s="70" t="s">
        <v>257</v>
      </c>
      <c r="D326" s="10">
        <v>10630005</v>
      </c>
      <c r="E326" s="10">
        <v>1</v>
      </c>
      <c r="F326" s="75">
        <v>2400</v>
      </c>
      <c r="G326" s="14">
        <f t="shared" si="8"/>
        <v>0</v>
      </c>
      <c r="H326" s="10">
        <v>2400</v>
      </c>
    </row>
    <row r="327" spans="2:8" ht="15.6" x14ac:dyDescent="0.3">
      <c r="B327" s="10">
        <v>1113</v>
      </c>
      <c r="C327" s="69" t="s">
        <v>199</v>
      </c>
      <c r="D327" s="10">
        <v>111310118</v>
      </c>
      <c r="E327" s="73">
        <v>1</v>
      </c>
      <c r="F327" s="59">
        <v>3800</v>
      </c>
      <c r="G327" s="14"/>
      <c r="H327" s="72">
        <v>1900</v>
      </c>
    </row>
    <row r="328" spans="2:8" ht="31.2" x14ac:dyDescent="0.3">
      <c r="B328" s="10"/>
      <c r="C328" s="69" t="s">
        <v>206</v>
      </c>
      <c r="D328" s="10">
        <v>111310152</v>
      </c>
      <c r="E328" s="10">
        <v>1</v>
      </c>
      <c r="F328" s="59">
        <v>1650</v>
      </c>
      <c r="G328" s="14"/>
      <c r="H328" s="72">
        <v>825</v>
      </c>
    </row>
    <row r="329" spans="2:8" ht="31.2" x14ac:dyDescent="0.3">
      <c r="B329" s="10"/>
      <c r="C329" s="69" t="s">
        <v>207</v>
      </c>
      <c r="D329" s="10">
        <v>111310187</v>
      </c>
      <c r="E329" s="10">
        <v>1</v>
      </c>
      <c r="F329" s="59">
        <v>342</v>
      </c>
      <c r="G329" s="14"/>
      <c r="H329" s="72">
        <v>171</v>
      </c>
    </row>
    <row r="330" spans="2:8" ht="15.6" x14ac:dyDescent="0.3">
      <c r="B330" s="10"/>
      <c r="C330" s="69" t="s">
        <v>224</v>
      </c>
      <c r="D330" s="10"/>
      <c r="E330" s="10">
        <v>3</v>
      </c>
      <c r="F330" s="59">
        <v>54.6</v>
      </c>
      <c r="G330" s="14"/>
      <c r="H330" s="72">
        <v>27.3</v>
      </c>
    </row>
    <row r="331" spans="2:8" ht="15.6" x14ac:dyDescent="0.3">
      <c r="B331" s="10"/>
      <c r="C331" s="69" t="s">
        <v>20</v>
      </c>
      <c r="D331" s="10">
        <v>11310103</v>
      </c>
      <c r="E331" s="10">
        <v>1</v>
      </c>
      <c r="F331" s="59">
        <v>8500</v>
      </c>
      <c r="G331" s="14"/>
      <c r="H331" s="72">
        <v>4250</v>
      </c>
    </row>
    <row r="332" spans="2:8" ht="15.6" x14ac:dyDescent="0.3">
      <c r="B332" s="10"/>
      <c r="C332" s="69" t="s">
        <v>227</v>
      </c>
      <c r="D332" s="10">
        <v>1113</v>
      </c>
      <c r="E332" s="10">
        <v>1</v>
      </c>
      <c r="F332" s="59">
        <v>186</v>
      </c>
      <c r="G332" s="14"/>
      <c r="H332" s="72">
        <v>93</v>
      </c>
    </row>
    <row r="333" spans="2:8" ht="15.6" x14ac:dyDescent="0.3">
      <c r="B333" s="10"/>
      <c r="C333" s="69" t="s">
        <v>233</v>
      </c>
      <c r="D333" s="10">
        <v>1113</v>
      </c>
      <c r="E333" s="10">
        <v>6</v>
      </c>
      <c r="F333" s="59">
        <v>5082</v>
      </c>
      <c r="G333" s="14"/>
      <c r="H333" s="72">
        <v>2541</v>
      </c>
    </row>
    <row r="334" spans="2:8" ht="15.6" x14ac:dyDescent="0.3">
      <c r="B334" s="10"/>
      <c r="C334" s="69" t="s">
        <v>237</v>
      </c>
      <c r="D334" s="10">
        <v>111310176</v>
      </c>
      <c r="E334" s="10">
        <v>30</v>
      </c>
      <c r="F334" s="59">
        <v>18000</v>
      </c>
      <c r="G334" s="14"/>
      <c r="H334" s="72">
        <v>9000</v>
      </c>
    </row>
    <row r="335" spans="2:8" ht="15.6" x14ac:dyDescent="0.3">
      <c r="B335" s="10"/>
      <c r="C335" s="69" t="s">
        <v>239</v>
      </c>
      <c r="D335" s="10"/>
      <c r="E335" s="10">
        <v>12</v>
      </c>
      <c r="F335" s="59">
        <v>394.8</v>
      </c>
      <c r="G335" s="14"/>
      <c r="H335" s="72">
        <v>197.4</v>
      </c>
    </row>
    <row r="336" spans="2:8" ht="15.6" x14ac:dyDescent="0.3">
      <c r="B336" s="10"/>
      <c r="C336" s="69" t="s">
        <v>242</v>
      </c>
      <c r="D336" s="10"/>
      <c r="E336" s="10">
        <v>1</v>
      </c>
      <c r="F336" s="59">
        <v>1227</v>
      </c>
      <c r="G336" s="14"/>
      <c r="H336" s="72">
        <v>613.5</v>
      </c>
    </row>
    <row r="337" spans="2:10" ht="15.6" x14ac:dyDescent="0.3">
      <c r="B337" s="10">
        <v>1112</v>
      </c>
      <c r="C337" s="74" t="s">
        <v>258</v>
      </c>
      <c r="D337" s="10"/>
      <c r="E337" s="9">
        <v>0</v>
      </c>
      <c r="F337" s="14">
        <v>0</v>
      </c>
      <c r="G337" s="14"/>
      <c r="H337" s="10">
        <v>0</v>
      </c>
    </row>
    <row r="338" spans="2:10" ht="15.6" x14ac:dyDescent="0.3">
      <c r="B338" s="73">
        <v>1514</v>
      </c>
      <c r="C338" s="69" t="s">
        <v>259</v>
      </c>
      <c r="D338" s="10"/>
      <c r="E338" s="10" t="s">
        <v>260</v>
      </c>
      <c r="F338" s="75">
        <v>8700</v>
      </c>
      <c r="G338" s="14"/>
      <c r="H338" s="10"/>
    </row>
    <row r="339" spans="2:10" ht="15.6" x14ac:dyDescent="0.3">
      <c r="B339" s="10">
        <v>1812</v>
      </c>
      <c r="C339" s="74" t="s">
        <v>264</v>
      </c>
      <c r="D339" s="10">
        <v>1812</v>
      </c>
      <c r="E339" s="10" t="s">
        <v>265</v>
      </c>
      <c r="F339" s="14">
        <v>7729</v>
      </c>
      <c r="G339" s="14"/>
      <c r="H339" s="10"/>
      <c r="J339" s="2"/>
    </row>
    <row r="340" spans="2:10" ht="15.6" x14ac:dyDescent="0.3">
      <c r="B340" s="118" t="s">
        <v>482</v>
      </c>
      <c r="C340" s="104"/>
      <c r="D340" s="93"/>
      <c r="E340" s="93"/>
      <c r="F340" s="94">
        <f>SUM(F245:F339)</f>
        <v>624034.9800000001</v>
      </c>
      <c r="G340" s="92"/>
      <c r="H340" s="95"/>
      <c r="J340" s="2"/>
    </row>
    <row r="341" spans="2:10" x14ac:dyDescent="0.3">
      <c r="B341" s="119" t="s">
        <v>483</v>
      </c>
      <c r="C341" s="106"/>
      <c r="D341" s="106"/>
      <c r="E341" s="106"/>
      <c r="F341" s="106"/>
      <c r="G341" s="106"/>
      <c r="H341" s="120"/>
      <c r="J341" s="2"/>
    </row>
    <row r="342" spans="2:10" ht="15.6" x14ac:dyDescent="0.3">
      <c r="B342" s="113" t="s">
        <v>457</v>
      </c>
      <c r="C342" s="113"/>
      <c r="D342" s="10"/>
      <c r="E342" s="10"/>
      <c r="F342" s="10"/>
      <c r="G342" s="10"/>
      <c r="H342" s="10"/>
    </row>
    <row r="343" spans="2:10" ht="15.6" x14ac:dyDescent="0.3">
      <c r="B343" s="10">
        <v>1014</v>
      </c>
      <c r="C343" s="79" t="s">
        <v>269</v>
      </c>
      <c r="D343" s="79" t="s">
        <v>270</v>
      </c>
      <c r="E343" s="79">
        <v>2</v>
      </c>
      <c r="F343" s="80">
        <v>41000</v>
      </c>
      <c r="G343" s="10">
        <v>34844</v>
      </c>
      <c r="H343" s="79">
        <v>6156</v>
      </c>
    </row>
    <row r="344" spans="2:10" ht="15.6" x14ac:dyDescent="0.3">
      <c r="B344" s="10"/>
      <c r="C344" s="79" t="s">
        <v>271</v>
      </c>
      <c r="D344" s="79">
        <v>101400211</v>
      </c>
      <c r="E344" s="79">
        <v>1</v>
      </c>
      <c r="F344" s="80">
        <v>676</v>
      </c>
      <c r="G344" s="10">
        <v>0</v>
      </c>
      <c r="H344" s="79">
        <v>676</v>
      </c>
    </row>
    <row r="345" spans="2:10" ht="15.6" x14ac:dyDescent="0.3">
      <c r="B345" s="10"/>
      <c r="C345" s="79" t="s">
        <v>272</v>
      </c>
      <c r="D345" s="79">
        <v>101400375</v>
      </c>
      <c r="E345" s="79">
        <v>1</v>
      </c>
      <c r="F345" s="80">
        <v>19000</v>
      </c>
      <c r="G345" s="10">
        <v>16788</v>
      </c>
      <c r="H345" s="79">
        <v>2212</v>
      </c>
    </row>
    <row r="346" spans="2:10" ht="15.6" x14ac:dyDescent="0.3">
      <c r="B346" s="10"/>
      <c r="C346" s="79" t="s">
        <v>273</v>
      </c>
      <c r="D346" s="79" t="s">
        <v>274</v>
      </c>
      <c r="E346" s="79">
        <v>1</v>
      </c>
      <c r="F346" s="80">
        <v>4900</v>
      </c>
      <c r="G346" s="10">
        <v>1346.5</v>
      </c>
      <c r="H346" s="79">
        <v>3553.5</v>
      </c>
    </row>
    <row r="347" spans="2:10" ht="15.6" x14ac:dyDescent="0.3">
      <c r="B347" s="10"/>
      <c r="C347" s="79" t="s">
        <v>275</v>
      </c>
      <c r="D347" s="79">
        <v>101400341</v>
      </c>
      <c r="E347" s="79">
        <v>1</v>
      </c>
      <c r="F347" s="80">
        <v>3169</v>
      </c>
      <c r="G347" s="10">
        <v>663</v>
      </c>
      <c r="H347" s="79">
        <v>2506</v>
      </c>
    </row>
    <row r="348" spans="2:10" ht="15.6" x14ac:dyDescent="0.3">
      <c r="B348" s="10"/>
      <c r="C348" s="79" t="s">
        <v>276</v>
      </c>
      <c r="D348" s="79" t="s">
        <v>277</v>
      </c>
      <c r="E348" s="79">
        <v>10</v>
      </c>
      <c r="F348" s="80">
        <v>4000</v>
      </c>
      <c r="G348" s="10">
        <v>3406</v>
      </c>
      <c r="H348" s="79">
        <v>594</v>
      </c>
    </row>
    <row r="349" spans="2:10" ht="15.6" x14ac:dyDescent="0.3">
      <c r="B349" s="10"/>
      <c r="C349" s="79" t="s">
        <v>278</v>
      </c>
      <c r="D349" s="79" t="s">
        <v>279</v>
      </c>
      <c r="E349" s="79">
        <v>2</v>
      </c>
      <c r="F349" s="80">
        <v>10000</v>
      </c>
      <c r="G349" s="10">
        <v>8506</v>
      </c>
      <c r="H349" s="79">
        <v>1494</v>
      </c>
    </row>
    <row r="350" spans="2:10" ht="15.6" x14ac:dyDescent="0.3">
      <c r="B350" s="10"/>
      <c r="C350" s="79" t="s">
        <v>280</v>
      </c>
      <c r="D350" s="79" t="s">
        <v>281</v>
      </c>
      <c r="E350" s="79">
        <v>1</v>
      </c>
      <c r="F350" s="80">
        <v>16000</v>
      </c>
      <c r="G350" s="10">
        <v>13606</v>
      </c>
      <c r="H350" s="79">
        <v>2394</v>
      </c>
    </row>
    <row r="351" spans="2:10" ht="15.6" x14ac:dyDescent="0.3">
      <c r="B351" s="10"/>
      <c r="C351" s="79" t="s">
        <v>282</v>
      </c>
      <c r="D351" s="79">
        <v>101400214</v>
      </c>
      <c r="E351" s="79">
        <v>1</v>
      </c>
      <c r="F351" s="80">
        <v>2558</v>
      </c>
      <c r="G351" s="10">
        <v>0</v>
      </c>
      <c r="H351" s="79">
        <v>2558</v>
      </c>
    </row>
    <row r="352" spans="2:10" ht="15.6" x14ac:dyDescent="0.3">
      <c r="B352" s="10"/>
      <c r="C352" s="79" t="s">
        <v>283</v>
      </c>
      <c r="D352" s="79">
        <v>101400187</v>
      </c>
      <c r="E352" s="79">
        <v>1</v>
      </c>
      <c r="F352" s="80">
        <v>11908</v>
      </c>
      <c r="G352" s="10">
        <v>0</v>
      </c>
      <c r="H352" s="79">
        <v>11908</v>
      </c>
    </row>
    <row r="353" spans="2:8" ht="31.2" x14ac:dyDescent="0.3">
      <c r="B353" s="10"/>
      <c r="C353" s="81" t="s">
        <v>284</v>
      </c>
      <c r="D353" s="79">
        <v>101400203</v>
      </c>
      <c r="E353" s="79">
        <v>1</v>
      </c>
      <c r="F353" s="80">
        <v>304</v>
      </c>
      <c r="G353" s="10">
        <v>0</v>
      </c>
      <c r="H353" s="79">
        <v>304</v>
      </c>
    </row>
    <row r="354" spans="2:8" ht="31.2" x14ac:dyDescent="0.3">
      <c r="B354" s="10"/>
      <c r="C354" s="81" t="s">
        <v>284</v>
      </c>
      <c r="D354" s="79">
        <v>101400204</v>
      </c>
      <c r="E354" s="79">
        <v>1</v>
      </c>
      <c r="F354" s="80">
        <v>304</v>
      </c>
      <c r="G354" s="10">
        <v>0</v>
      </c>
      <c r="H354" s="79">
        <v>304</v>
      </c>
    </row>
    <row r="355" spans="2:8" ht="31.2" x14ac:dyDescent="0.3">
      <c r="B355" s="10"/>
      <c r="C355" s="79" t="s">
        <v>285</v>
      </c>
      <c r="D355" s="81" t="s">
        <v>286</v>
      </c>
      <c r="E355" s="79">
        <v>3</v>
      </c>
      <c r="F355" s="80">
        <v>3750</v>
      </c>
      <c r="G355" s="10">
        <v>90</v>
      </c>
      <c r="H355" s="10">
        <v>3660</v>
      </c>
    </row>
    <row r="356" spans="2:8" ht="15.6" x14ac:dyDescent="0.3">
      <c r="B356" s="10">
        <v>1018</v>
      </c>
      <c r="C356" s="81" t="s">
        <v>287</v>
      </c>
      <c r="D356" s="79" t="s">
        <v>288</v>
      </c>
      <c r="E356" s="79">
        <v>8</v>
      </c>
      <c r="F356" s="82">
        <v>50000</v>
      </c>
      <c r="G356" s="66">
        <v>34166</v>
      </c>
      <c r="H356" s="66">
        <v>15834</v>
      </c>
    </row>
    <row r="357" spans="2:8" ht="15.6" x14ac:dyDescent="0.3">
      <c r="B357" s="10"/>
      <c r="C357" s="81" t="s">
        <v>289</v>
      </c>
      <c r="D357" s="79" t="s">
        <v>290</v>
      </c>
      <c r="E357" s="79">
        <v>4</v>
      </c>
      <c r="F357" s="82">
        <v>25000</v>
      </c>
      <c r="G357" s="66">
        <v>17084</v>
      </c>
      <c r="H357" s="66">
        <v>7916</v>
      </c>
    </row>
    <row r="358" spans="2:8" ht="15.6" x14ac:dyDescent="0.3">
      <c r="B358" s="10">
        <v>1016</v>
      </c>
      <c r="C358" s="79" t="s">
        <v>291</v>
      </c>
      <c r="D358" s="79">
        <v>101600371</v>
      </c>
      <c r="E358" s="79">
        <v>1</v>
      </c>
      <c r="F358" s="82">
        <v>1201</v>
      </c>
      <c r="G358" s="66">
        <v>1021</v>
      </c>
      <c r="H358" s="66">
        <v>180</v>
      </c>
    </row>
    <row r="359" spans="2:8" ht="31.2" x14ac:dyDescent="0.3">
      <c r="B359" s="10"/>
      <c r="C359" s="81" t="s">
        <v>292</v>
      </c>
      <c r="D359" s="79" t="s">
        <v>293</v>
      </c>
      <c r="E359" s="79">
        <v>1</v>
      </c>
      <c r="F359" s="82">
        <v>3350</v>
      </c>
      <c r="G359" s="66">
        <v>3014</v>
      </c>
      <c r="H359" s="66">
        <v>336</v>
      </c>
    </row>
    <row r="360" spans="2:8" ht="31.2" x14ac:dyDescent="0.3">
      <c r="B360" s="10"/>
      <c r="C360" s="81" t="s">
        <v>294</v>
      </c>
      <c r="D360" s="79">
        <v>101600376</v>
      </c>
      <c r="E360" s="79">
        <v>1</v>
      </c>
      <c r="F360" s="82">
        <v>2928</v>
      </c>
      <c r="G360" s="66">
        <v>2592</v>
      </c>
      <c r="H360" s="66">
        <v>336</v>
      </c>
    </row>
    <row r="361" spans="2:8" ht="15.6" x14ac:dyDescent="0.3">
      <c r="B361" s="10"/>
      <c r="C361" s="79" t="s">
        <v>295</v>
      </c>
      <c r="D361" s="79">
        <v>101600372</v>
      </c>
      <c r="E361" s="79">
        <v>6</v>
      </c>
      <c r="F361" s="82">
        <v>29799</v>
      </c>
      <c r="G361" s="66">
        <v>25335</v>
      </c>
      <c r="H361" s="66">
        <v>4464</v>
      </c>
    </row>
    <row r="362" spans="2:8" ht="15.6" x14ac:dyDescent="0.3">
      <c r="B362" s="10"/>
      <c r="C362" s="79" t="s">
        <v>233</v>
      </c>
      <c r="D362" s="79">
        <v>101600369</v>
      </c>
      <c r="E362" s="79">
        <v>1</v>
      </c>
      <c r="F362" s="82">
        <v>2500</v>
      </c>
      <c r="G362" s="66">
        <v>2122</v>
      </c>
      <c r="H362" s="66">
        <v>378</v>
      </c>
    </row>
    <row r="363" spans="2:8" ht="15.6" x14ac:dyDescent="0.3">
      <c r="B363" s="10"/>
      <c r="C363" s="79" t="s">
        <v>296</v>
      </c>
      <c r="D363" s="79" t="s">
        <v>297</v>
      </c>
      <c r="E363" s="79">
        <v>11</v>
      </c>
      <c r="F363" s="82">
        <v>6072</v>
      </c>
      <c r="G363" s="66">
        <v>5358</v>
      </c>
      <c r="H363" s="66">
        <v>714</v>
      </c>
    </row>
    <row r="364" spans="2:8" ht="15.6" x14ac:dyDescent="0.3">
      <c r="B364" s="10"/>
      <c r="C364" s="79" t="s">
        <v>298</v>
      </c>
      <c r="D364" s="79">
        <v>101600370</v>
      </c>
      <c r="E364" s="79">
        <v>1</v>
      </c>
      <c r="F364" s="82">
        <v>9500</v>
      </c>
      <c r="G364" s="66">
        <v>8078</v>
      </c>
      <c r="H364" s="66">
        <v>1422</v>
      </c>
    </row>
    <row r="365" spans="2:8" ht="15.6" x14ac:dyDescent="0.3">
      <c r="B365" s="10"/>
      <c r="C365" s="79" t="s">
        <v>299</v>
      </c>
      <c r="D365" s="79" t="s">
        <v>300</v>
      </c>
      <c r="E365" s="79">
        <v>1</v>
      </c>
      <c r="F365" s="82">
        <v>1313</v>
      </c>
      <c r="G365" s="66">
        <v>1181</v>
      </c>
      <c r="H365" s="66">
        <v>132</v>
      </c>
    </row>
    <row r="366" spans="2:8" ht="15.6" x14ac:dyDescent="0.3">
      <c r="B366" s="10"/>
      <c r="C366" s="79" t="s">
        <v>301</v>
      </c>
      <c r="D366" s="79" t="s">
        <v>302</v>
      </c>
      <c r="E366" s="79">
        <v>1</v>
      </c>
      <c r="F366" s="82">
        <v>2544</v>
      </c>
      <c r="G366" s="66">
        <v>2292</v>
      </c>
      <c r="H366" s="66">
        <v>252</v>
      </c>
    </row>
    <row r="367" spans="2:8" ht="15.6" x14ac:dyDescent="0.3">
      <c r="B367" s="10">
        <v>1113</v>
      </c>
      <c r="C367" s="79" t="s">
        <v>303</v>
      </c>
      <c r="D367" s="79">
        <v>1113110030</v>
      </c>
      <c r="E367" s="79">
        <v>1</v>
      </c>
      <c r="F367" s="80">
        <v>950</v>
      </c>
      <c r="G367" s="79"/>
      <c r="H367" s="79">
        <v>475</v>
      </c>
    </row>
    <row r="368" spans="2:8" ht="15.6" x14ac:dyDescent="0.3">
      <c r="B368" s="10"/>
      <c r="C368" s="79" t="s">
        <v>304</v>
      </c>
      <c r="D368" s="79">
        <v>1113110031</v>
      </c>
      <c r="E368" s="79">
        <v>1</v>
      </c>
      <c r="F368" s="80">
        <v>998</v>
      </c>
      <c r="G368" s="79"/>
      <c r="H368" s="79">
        <v>499</v>
      </c>
    </row>
    <row r="369" spans="2:8" ht="15.6" x14ac:dyDescent="0.3">
      <c r="B369" s="10"/>
      <c r="C369" s="79" t="s">
        <v>305</v>
      </c>
      <c r="D369" s="79">
        <v>1113110033</v>
      </c>
      <c r="E369" s="79">
        <v>1</v>
      </c>
      <c r="F369" s="80">
        <v>480</v>
      </c>
      <c r="G369" s="79"/>
      <c r="H369" s="79">
        <v>240</v>
      </c>
    </row>
    <row r="370" spans="2:8" ht="15.6" x14ac:dyDescent="0.3">
      <c r="B370" s="10"/>
      <c r="C370" s="79" t="s">
        <v>306</v>
      </c>
      <c r="D370" s="79">
        <v>1113110047</v>
      </c>
      <c r="E370" s="79">
        <v>1</v>
      </c>
      <c r="F370" s="80">
        <v>2300</v>
      </c>
      <c r="G370" s="79"/>
      <c r="H370" s="79">
        <v>1150</v>
      </c>
    </row>
    <row r="371" spans="2:8" ht="15.6" x14ac:dyDescent="0.3">
      <c r="B371" s="10"/>
      <c r="C371" s="79" t="s">
        <v>307</v>
      </c>
      <c r="D371" s="79">
        <v>1113110048</v>
      </c>
      <c r="E371" s="79">
        <v>1</v>
      </c>
      <c r="F371" s="80">
        <v>2400</v>
      </c>
      <c r="G371" s="79"/>
      <c r="H371" s="79">
        <v>1200</v>
      </c>
    </row>
    <row r="372" spans="2:8" ht="15.6" x14ac:dyDescent="0.3">
      <c r="B372" s="10"/>
      <c r="C372" s="79" t="s">
        <v>308</v>
      </c>
      <c r="D372" s="79">
        <v>1113110034</v>
      </c>
      <c r="E372" s="79">
        <v>6</v>
      </c>
      <c r="F372" s="80">
        <v>600</v>
      </c>
      <c r="G372" s="79"/>
      <c r="H372" s="79">
        <v>300</v>
      </c>
    </row>
    <row r="373" spans="2:8" ht="15.6" x14ac:dyDescent="0.3">
      <c r="B373" s="10"/>
      <c r="C373" s="79" t="s">
        <v>309</v>
      </c>
      <c r="D373" s="79">
        <v>1113110035</v>
      </c>
      <c r="E373" s="79">
        <v>2</v>
      </c>
      <c r="F373" s="80">
        <v>272</v>
      </c>
      <c r="G373" s="79"/>
      <c r="H373" s="79">
        <v>136</v>
      </c>
    </row>
    <row r="374" spans="2:8" ht="15.6" x14ac:dyDescent="0.3">
      <c r="B374" s="10"/>
      <c r="C374" s="79" t="s">
        <v>310</v>
      </c>
      <c r="D374" s="79">
        <v>1113110037</v>
      </c>
      <c r="E374" s="79">
        <v>1</v>
      </c>
      <c r="F374" s="80">
        <v>140</v>
      </c>
      <c r="G374" s="79"/>
      <c r="H374" s="79">
        <v>70</v>
      </c>
    </row>
    <row r="375" spans="2:8" ht="15.6" x14ac:dyDescent="0.3">
      <c r="B375" s="10"/>
      <c r="C375" s="79" t="s">
        <v>311</v>
      </c>
      <c r="D375" s="79">
        <v>1113110038</v>
      </c>
      <c r="E375" s="79">
        <v>1</v>
      </c>
      <c r="F375" s="80">
        <v>504</v>
      </c>
      <c r="G375" s="79"/>
      <c r="H375" s="79">
        <v>252</v>
      </c>
    </row>
    <row r="376" spans="2:8" ht="15.6" x14ac:dyDescent="0.3">
      <c r="B376" s="10"/>
      <c r="C376" s="79" t="s">
        <v>312</v>
      </c>
      <c r="D376" s="79">
        <v>1113110043</v>
      </c>
      <c r="E376" s="79">
        <v>5</v>
      </c>
      <c r="F376" s="80">
        <v>500</v>
      </c>
      <c r="G376" s="79"/>
      <c r="H376" s="79">
        <v>250</v>
      </c>
    </row>
    <row r="377" spans="2:8" ht="15.6" x14ac:dyDescent="0.3">
      <c r="B377" s="10"/>
      <c r="C377" s="79" t="s">
        <v>313</v>
      </c>
      <c r="D377" s="79">
        <v>1113110046</v>
      </c>
      <c r="E377" s="79">
        <v>1</v>
      </c>
      <c r="F377" s="80">
        <v>1000</v>
      </c>
      <c r="G377" s="79"/>
      <c r="H377" s="79">
        <v>500</v>
      </c>
    </row>
    <row r="378" spans="2:8" ht="15.6" x14ac:dyDescent="0.3">
      <c r="B378" s="10"/>
      <c r="C378" s="79" t="s">
        <v>26</v>
      </c>
      <c r="D378" s="79" t="s">
        <v>314</v>
      </c>
      <c r="E378" s="79">
        <v>6</v>
      </c>
      <c r="F378" s="80">
        <v>270</v>
      </c>
      <c r="G378" s="79"/>
      <c r="H378" s="79">
        <v>135</v>
      </c>
    </row>
    <row r="379" spans="2:8" ht="15.6" x14ac:dyDescent="0.3">
      <c r="B379" s="10"/>
      <c r="C379" s="79" t="s">
        <v>315</v>
      </c>
      <c r="D379" s="79" t="s">
        <v>316</v>
      </c>
      <c r="E379" s="79">
        <v>30</v>
      </c>
      <c r="F379" s="80">
        <v>897</v>
      </c>
      <c r="G379" s="79"/>
      <c r="H379" s="79">
        <v>448.5</v>
      </c>
    </row>
    <row r="380" spans="2:8" ht="15.6" x14ac:dyDescent="0.3">
      <c r="B380" s="10"/>
      <c r="C380" s="79" t="s">
        <v>317</v>
      </c>
      <c r="D380" s="79">
        <v>1113110054</v>
      </c>
      <c r="E380" s="79">
        <v>1</v>
      </c>
      <c r="F380" s="80">
        <v>2300</v>
      </c>
      <c r="G380" s="79"/>
      <c r="H380" s="79">
        <v>1150</v>
      </c>
    </row>
    <row r="381" spans="2:8" ht="15.6" x14ac:dyDescent="0.3">
      <c r="B381" s="10"/>
      <c r="C381" s="79" t="s">
        <v>318</v>
      </c>
      <c r="D381" s="79">
        <v>1113110055</v>
      </c>
      <c r="E381" s="79">
        <v>1</v>
      </c>
      <c r="F381" s="80">
        <v>2400</v>
      </c>
      <c r="G381" s="79"/>
      <c r="H381" s="79">
        <v>1200</v>
      </c>
    </row>
    <row r="382" spans="2:8" ht="15.6" x14ac:dyDescent="0.3">
      <c r="B382" s="10"/>
      <c r="C382" s="79" t="s">
        <v>319</v>
      </c>
      <c r="D382" s="79" t="s">
        <v>320</v>
      </c>
      <c r="E382" s="79">
        <v>1</v>
      </c>
      <c r="F382" s="80">
        <v>799</v>
      </c>
      <c r="G382" s="79"/>
      <c r="H382" s="79">
        <v>399.5</v>
      </c>
    </row>
    <row r="383" spans="2:8" ht="15.6" x14ac:dyDescent="0.3">
      <c r="B383" s="10"/>
      <c r="C383" s="79" t="s">
        <v>319</v>
      </c>
      <c r="D383" s="79" t="s">
        <v>321</v>
      </c>
      <c r="E383" s="79">
        <v>1</v>
      </c>
      <c r="F383" s="80">
        <v>850</v>
      </c>
      <c r="G383" s="79"/>
      <c r="H383" s="79">
        <v>425</v>
      </c>
    </row>
    <row r="384" spans="2:8" ht="15.6" x14ac:dyDescent="0.3">
      <c r="B384" s="10"/>
      <c r="C384" s="79" t="s">
        <v>322</v>
      </c>
      <c r="D384" s="79">
        <v>1113110059</v>
      </c>
      <c r="E384" s="79">
        <v>1</v>
      </c>
      <c r="F384" s="80">
        <v>540</v>
      </c>
      <c r="G384" s="79"/>
      <c r="H384" s="79">
        <v>270</v>
      </c>
    </row>
    <row r="385" spans="2:8" ht="15.6" x14ac:dyDescent="0.3">
      <c r="B385" s="10"/>
      <c r="C385" s="79" t="s">
        <v>323</v>
      </c>
      <c r="D385" s="79">
        <v>1113110060</v>
      </c>
      <c r="E385" s="79">
        <v>1</v>
      </c>
      <c r="F385" s="80">
        <v>4530</v>
      </c>
      <c r="G385" s="79"/>
      <c r="H385" s="79">
        <v>2265</v>
      </c>
    </row>
    <row r="386" spans="2:8" ht="15.6" x14ac:dyDescent="0.3">
      <c r="B386" s="10"/>
      <c r="C386" s="79" t="s">
        <v>324</v>
      </c>
      <c r="D386" s="79">
        <v>1113110061</v>
      </c>
      <c r="E386" s="79">
        <v>1</v>
      </c>
      <c r="F386" s="80">
        <v>4990</v>
      </c>
      <c r="G386" s="79"/>
      <c r="H386" s="79">
        <v>2495</v>
      </c>
    </row>
    <row r="387" spans="2:8" ht="15.6" x14ac:dyDescent="0.3">
      <c r="B387" s="10"/>
      <c r="C387" s="79" t="s">
        <v>325</v>
      </c>
      <c r="D387" s="79">
        <v>1113110062</v>
      </c>
      <c r="E387" s="79">
        <v>1</v>
      </c>
      <c r="F387" s="80">
        <v>3000</v>
      </c>
      <c r="G387" s="79"/>
      <c r="H387" s="79">
        <v>1500</v>
      </c>
    </row>
    <row r="388" spans="2:8" ht="15.6" x14ac:dyDescent="0.3">
      <c r="B388" s="10"/>
      <c r="C388" s="79" t="s">
        <v>326</v>
      </c>
      <c r="D388" s="79">
        <v>1113110063</v>
      </c>
      <c r="E388" s="79">
        <v>1</v>
      </c>
      <c r="F388" s="80">
        <v>460</v>
      </c>
      <c r="G388" s="79"/>
      <c r="H388" s="79">
        <v>230</v>
      </c>
    </row>
    <row r="389" spans="2:8" ht="15.6" x14ac:dyDescent="0.3">
      <c r="B389" s="10"/>
      <c r="C389" s="79" t="s">
        <v>327</v>
      </c>
      <c r="D389" s="79">
        <v>1113110064</v>
      </c>
      <c r="E389" s="79">
        <v>1</v>
      </c>
      <c r="F389" s="80">
        <v>310</v>
      </c>
      <c r="G389" s="79"/>
      <c r="H389" s="79">
        <v>155</v>
      </c>
    </row>
    <row r="390" spans="2:8" ht="15.6" x14ac:dyDescent="0.3">
      <c r="B390" s="10"/>
      <c r="C390" s="79" t="s">
        <v>328</v>
      </c>
      <c r="D390" s="79">
        <v>1113110065</v>
      </c>
      <c r="E390" s="79">
        <v>1</v>
      </c>
      <c r="F390" s="80">
        <v>1400</v>
      </c>
      <c r="G390" s="79"/>
      <c r="H390" s="79">
        <v>700</v>
      </c>
    </row>
    <row r="391" spans="2:8" ht="15.6" x14ac:dyDescent="0.3">
      <c r="B391" s="10"/>
      <c r="C391" s="79" t="s">
        <v>329</v>
      </c>
      <c r="D391" s="79" t="s">
        <v>330</v>
      </c>
      <c r="E391" s="79">
        <v>1</v>
      </c>
      <c r="F391" s="80">
        <v>700</v>
      </c>
      <c r="G391" s="79"/>
      <c r="H391" s="79">
        <v>350</v>
      </c>
    </row>
    <row r="392" spans="2:8" ht="15.6" x14ac:dyDescent="0.3">
      <c r="B392" s="10"/>
      <c r="C392" s="79" t="s">
        <v>331</v>
      </c>
      <c r="D392" s="79" t="s">
        <v>332</v>
      </c>
      <c r="E392" s="79">
        <v>1</v>
      </c>
      <c r="F392" s="80">
        <v>600</v>
      </c>
      <c r="G392" s="79"/>
      <c r="H392" s="79">
        <v>300</v>
      </c>
    </row>
    <row r="393" spans="2:8" ht="15.6" x14ac:dyDescent="0.3">
      <c r="B393" s="10"/>
      <c r="C393" s="79" t="s">
        <v>333</v>
      </c>
      <c r="D393" s="79" t="s">
        <v>334</v>
      </c>
      <c r="E393" s="79">
        <v>1</v>
      </c>
      <c r="F393" s="80">
        <v>150</v>
      </c>
      <c r="G393" s="79"/>
      <c r="H393" s="79">
        <v>75</v>
      </c>
    </row>
    <row r="394" spans="2:8" ht="15.6" x14ac:dyDescent="0.3">
      <c r="B394" s="10"/>
      <c r="C394" s="79" t="s">
        <v>335</v>
      </c>
      <c r="D394" s="79" t="s">
        <v>336</v>
      </c>
      <c r="E394" s="79">
        <v>4</v>
      </c>
      <c r="F394" s="80">
        <v>1040</v>
      </c>
      <c r="G394" s="79"/>
      <c r="H394" s="79">
        <v>520</v>
      </c>
    </row>
    <row r="395" spans="2:8" ht="15.6" x14ac:dyDescent="0.3">
      <c r="B395" s="10"/>
      <c r="C395" s="79" t="s">
        <v>337</v>
      </c>
      <c r="D395" s="79" t="s">
        <v>338</v>
      </c>
      <c r="E395" s="79">
        <v>10</v>
      </c>
      <c r="F395" s="80">
        <v>650</v>
      </c>
      <c r="G395" s="79"/>
      <c r="H395" s="79">
        <v>325</v>
      </c>
    </row>
    <row r="396" spans="2:8" ht="15.6" x14ac:dyDescent="0.3">
      <c r="B396" s="10"/>
      <c r="C396" s="79" t="s">
        <v>335</v>
      </c>
      <c r="D396" s="79" t="s">
        <v>339</v>
      </c>
      <c r="E396" s="79">
        <v>2</v>
      </c>
      <c r="F396" s="80">
        <v>310</v>
      </c>
      <c r="G396" s="79"/>
      <c r="H396" s="79">
        <v>155</v>
      </c>
    </row>
    <row r="397" spans="2:8" ht="15.6" x14ac:dyDescent="0.3">
      <c r="B397" s="10">
        <v>1812</v>
      </c>
      <c r="C397" s="84" t="s">
        <v>227</v>
      </c>
      <c r="D397" s="10"/>
      <c r="E397" s="83">
        <v>1</v>
      </c>
      <c r="F397" s="85">
        <v>100</v>
      </c>
      <c r="G397" s="10"/>
      <c r="H397" s="10"/>
    </row>
    <row r="398" spans="2:8" ht="15.6" x14ac:dyDescent="0.3">
      <c r="B398" s="10"/>
      <c r="C398" s="84" t="s">
        <v>340</v>
      </c>
      <c r="D398" s="83"/>
      <c r="E398" s="83">
        <v>1</v>
      </c>
      <c r="F398" s="85">
        <v>160</v>
      </c>
      <c r="G398" s="10"/>
      <c r="H398" s="10"/>
    </row>
    <row r="399" spans="2:8" ht="15.6" x14ac:dyDescent="0.3">
      <c r="B399" s="10"/>
      <c r="C399" s="84" t="s">
        <v>341</v>
      </c>
      <c r="D399" s="83"/>
      <c r="E399" s="83">
        <v>1</v>
      </c>
      <c r="F399" s="85">
        <v>1005</v>
      </c>
      <c r="G399" s="10"/>
      <c r="H399" s="10"/>
    </row>
    <row r="400" spans="2:8" ht="15.6" x14ac:dyDescent="0.3">
      <c r="B400" s="10"/>
      <c r="C400" s="84" t="s">
        <v>342</v>
      </c>
      <c r="D400" s="83"/>
      <c r="E400" s="83">
        <v>1</v>
      </c>
      <c r="F400" s="85">
        <v>1500</v>
      </c>
      <c r="G400" s="10"/>
      <c r="H400" s="10"/>
    </row>
    <row r="401" spans="2:8" ht="15.6" x14ac:dyDescent="0.3">
      <c r="B401" s="10"/>
      <c r="C401" s="84" t="s">
        <v>343</v>
      </c>
      <c r="D401" s="83"/>
      <c r="E401" s="83">
        <v>1</v>
      </c>
      <c r="F401" s="85">
        <v>1000</v>
      </c>
      <c r="G401" s="10"/>
      <c r="H401" s="10"/>
    </row>
    <row r="402" spans="2:8" ht="15.6" x14ac:dyDescent="0.3">
      <c r="B402" s="10"/>
      <c r="C402" s="84" t="s">
        <v>344</v>
      </c>
      <c r="D402" s="83"/>
      <c r="E402" s="83">
        <v>1</v>
      </c>
      <c r="F402" s="85">
        <v>198</v>
      </c>
      <c r="G402" s="10"/>
      <c r="H402" s="10"/>
    </row>
    <row r="403" spans="2:8" ht="15.6" x14ac:dyDescent="0.3">
      <c r="B403" s="10"/>
      <c r="C403" s="84" t="s">
        <v>345</v>
      </c>
      <c r="D403" s="83"/>
      <c r="E403" s="83">
        <v>1</v>
      </c>
      <c r="F403" s="85">
        <v>300</v>
      </c>
      <c r="G403" s="10"/>
      <c r="H403" s="10"/>
    </row>
    <row r="404" spans="2:8" ht="15.6" x14ac:dyDescent="0.3">
      <c r="B404" s="10"/>
      <c r="C404" s="84" t="s">
        <v>346</v>
      </c>
      <c r="D404" s="83"/>
      <c r="E404" s="83">
        <v>1</v>
      </c>
      <c r="F404" s="85">
        <v>500</v>
      </c>
      <c r="G404" s="10"/>
      <c r="H404" s="10"/>
    </row>
    <row r="405" spans="2:8" ht="15.6" x14ac:dyDescent="0.3">
      <c r="B405" s="10"/>
      <c r="C405" s="84" t="s">
        <v>347</v>
      </c>
      <c r="D405" s="83"/>
      <c r="E405" s="83">
        <v>8</v>
      </c>
      <c r="F405" s="85">
        <v>400</v>
      </c>
      <c r="G405" s="10"/>
      <c r="H405" s="10"/>
    </row>
    <row r="406" spans="2:8" ht="15.6" x14ac:dyDescent="0.3">
      <c r="B406" s="10"/>
      <c r="C406" s="84" t="s">
        <v>348</v>
      </c>
      <c r="D406" s="83"/>
      <c r="E406" s="83">
        <v>338</v>
      </c>
      <c r="F406" s="85">
        <v>3380</v>
      </c>
      <c r="G406" s="10"/>
      <c r="H406" s="10"/>
    </row>
    <row r="407" spans="2:8" ht="15.6" x14ac:dyDescent="0.3">
      <c r="B407" s="10"/>
      <c r="C407" s="84" t="s">
        <v>349</v>
      </c>
      <c r="D407" s="83"/>
      <c r="E407" s="83">
        <v>1</v>
      </c>
      <c r="F407" s="85">
        <v>950</v>
      </c>
      <c r="G407" s="10"/>
      <c r="H407" s="10"/>
    </row>
    <row r="408" spans="2:8" ht="15.6" x14ac:dyDescent="0.3">
      <c r="B408" s="10"/>
      <c r="C408" s="84" t="s">
        <v>350</v>
      </c>
      <c r="D408" s="83"/>
      <c r="E408" s="83">
        <v>8</v>
      </c>
      <c r="F408" s="85">
        <v>1600</v>
      </c>
      <c r="G408" s="10"/>
      <c r="H408" s="10"/>
    </row>
    <row r="409" spans="2:8" ht="15.6" x14ac:dyDescent="0.3">
      <c r="B409" s="10"/>
      <c r="C409" s="83" t="s">
        <v>351</v>
      </c>
      <c r="D409" s="83"/>
      <c r="E409" s="83">
        <v>1</v>
      </c>
      <c r="F409" s="86">
        <v>800</v>
      </c>
      <c r="G409" s="10"/>
      <c r="H409" s="10"/>
    </row>
    <row r="410" spans="2:8" ht="15.6" x14ac:dyDescent="0.3">
      <c r="B410" s="10"/>
      <c r="C410" s="83" t="s">
        <v>352</v>
      </c>
      <c r="D410" s="83"/>
      <c r="E410" s="83">
        <v>1</v>
      </c>
      <c r="F410" s="86">
        <v>80</v>
      </c>
      <c r="G410" s="10"/>
      <c r="H410" s="10"/>
    </row>
    <row r="411" spans="2:8" ht="15.6" x14ac:dyDescent="0.3">
      <c r="B411" s="10"/>
      <c r="C411" s="83" t="s">
        <v>308</v>
      </c>
      <c r="D411" s="83"/>
      <c r="E411" s="83">
        <v>6</v>
      </c>
      <c r="F411" s="86">
        <v>360</v>
      </c>
      <c r="G411" s="10"/>
      <c r="H411" s="10"/>
    </row>
    <row r="412" spans="2:8" ht="15.6" x14ac:dyDescent="0.3">
      <c r="B412" s="10"/>
      <c r="C412" s="83" t="s">
        <v>308</v>
      </c>
      <c r="D412" s="83"/>
      <c r="E412" s="83">
        <v>4</v>
      </c>
      <c r="F412" s="86">
        <v>160</v>
      </c>
      <c r="G412" s="10"/>
      <c r="H412" s="10"/>
    </row>
    <row r="413" spans="2:8" ht="15.6" x14ac:dyDescent="0.3">
      <c r="B413" s="10"/>
      <c r="C413" s="83" t="s">
        <v>353</v>
      </c>
      <c r="D413" s="83"/>
      <c r="E413" s="83">
        <v>60</v>
      </c>
      <c r="F413" s="86">
        <v>2400</v>
      </c>
      <c r="G413" s="10"/>
      <c r="H413" s="10"/>
    </row>
    <row r="414" spans="2:8" ht="15.6" x14ac:dyDescent="0.3">
      <c r="B414" s="10"/>
      <c r="C414" s="83" t="s">
        <v>354</v>
      </c>
      <c r="D414" s="83"/>
      <c r="E414" s="83">
        <v>4</v>
      </c>
      <c r="F414" s="86">
        <v>400</v>
      </c>
      <c r="G414" s="10"/>
      <c r="H414" s="10"/>
    </row>
    <row r="415" spans="2:8" ht="15.6" x14ac:dyDescent="0.3">
      <c r="B415" s="10"/>
      <c r="C415" s="83" t="s">
        <v>355</v>
      </c>
      <c r="D415" s="83"/>
      <c r="E415" s="83">
        <v>1</v>
      </c>
      <c r="F415" s="86">
        <v>110</v>
      </c>
      <c r="G415" s="10"/>
      <c r="H415" s="10"/>
    </row>
    <row r="416" spans="2:8" ht="15.6" x14ac:dyDescent="0.3">
      <c r="B416" s="10"/>
      <c r="C416" s="83" t="s">
        <v>356</v>
      </c>
      <c r="D416" s="83"/>
      <c r="E416" s="83">
        <v>1</v>
      </c>
      <c r="F416" s="86">
        <v>67.5</v>
      </c>
      <c r="G416" s="10"/>
      <c r="H416" s="10"/>
    </row>
    <row r="417" spans="2:8" ht="15.6" x14ac:dyDescent="0.3">
      <c r="B417" s="10"/>
      <c r="C417" s="83" t="s">
        <v>357</v>
      </c>
      <c r="D417" s="83"/>
      <c r="E417" s="83">
        <v>1</v>
      </c>
      <c r="F417" s="86">
        <v>61</v>
      </c>
      <c r="G417" s="10"/>
      <c r="H417" s="10"/>
    </row>
    <row r="418" spans="2:8" ht="15.6" x14ac:dyDescent="0.3">
      <c r="B418" s="10"/>
      <c r="C418" s="83" t="s">
        <v>358</v>
      </c>
      <c r="D418" s="83"/>
      <c r="E418" s="83">
        <v>1</v>
      </c>
      <c r="F418" s="86">
        <v>327</v>
      </c>
      <c r="G418" s="10"/>
      <c r="H418" s="10"/>
    </row>
    <row r="419" spans="2:8" ht="15.6" x14ac:dyDescent="0.3">
      <c r="B419" s="10"/>
      <c r="C419" s="83" t="s">
        <v>359</v>
      </c>
      <c r="D419" s="83"/>
      <c r="E419" s="83">
        <v>2</v>
      </c>
      <c r="F419" s="86">
        <v>390</v>
      </c>
      <c r="G419" s="10"/>
      <c r="H419" s="10"/>
    </row>
    <row r="420" spans="2:8" ht="15.6" x14ac:dyDescent="0.3">
      <c r="B420" s="10"/>
      <c r="C420" s="83" t="s">
        <v>360</v>
      </c>
      <c r="D420" s="83"/>
      <c r="E420" s="83">
        <v>3</v>
      </c>
      <c r="F420" s="86">
        <v>480</v>
      </c>
      <c r="G420" s="10"/>
      <c r="H420" s="10"/>
    </row>
    <row r="421" spans="2:8" ht="15.6" x14ac:dyDescent="0.3">
      <c r="B421" s="10"/>
      <c r="C421" s="83" t="s">
        <v>361</v>
      </c>
      <c r="D421" s="83"/>
      <c r="E421" s="83">
        <v>2</v>
      </c>
      <c r="F421" s="86">
        <v>600</v>
      </c>
      <c r="G421" s="10"/>
      <c r="H421" s="10"/>
    </row>
    <row r="422" spans="2:8" ht="15.6" x14ac:dyDescent="0.3">
      <c r="B422" s="10"/>
      <c r="C422" s="83" t="s">
        <v>362</v>
      </c>
      <c r="D422" s="83"/>
      <c r="E422" s="83">
        <v>1</v>
      </c>
      <c r="F422" s="86">
        <v>350</v>
      </c>
      <c r="G422" s="10"/>
      <c r="H422" s="10"/>
    </row>
    <row r="423" spans="2:8" ht="15.6" x14ac:dyDescent="0.3">
      <c r="B423" s="10"/>
      <c r="C423" s="83" t="s">
        <v>363</v>
      </c>
      <c r="D423" s="83"/>
      <c r="E423" s="83">
        <v>1</v>
      </c>
      <c r="F423" s="86">
        <v>900</v>
      </c>
      <c r="G423" s="10"/>
      <c r="H423" s="10"/>
    </row>
    <row r="424" spans="2:8" ht="15.6" x14ac:dyDescent="0.3">
      <c r="B424" s="10"/>
      <c r="C424" s="83" t="s">
        <v>364</v>
      </c>
      <c r="D424" s="83"/>
      <c r="E424" s="83">
        <v>1</v>
      </c>
      <c r="F424" s="86">
        <v>350</v>
      </c>
      <c r="G424" s="10"/>
      <c r="H424" s="10"/>
    </row>
    <row r="425" spans="2:8" ht="15.6" x14ac:dyDescent="0.3">
      <c r="B425" s="10"/>
      <c r="C425" s="83" t="s">
        <v>448</v>
      </c>
      <c r="D425" s="83"/>
      <c r="E425" s="83">
        <v>80</v>
      </c>
      <c r="F425" s="86">
        <v>2000</v>
      </c>
      <c r="G425" s="10"/>
      <c r="H425" s="10"/>
    </row>
    <row r="426" spans="2:8" ht="15.6" x14ac:dyDescent="0.3">
      <c r="B426" s="10"/>
      <c r="C426" s="83" t="s">
        <v>365</v>
      </c>
      <c r="D426" s="83"/>
      <c r="E426" s="83">
        <v>1</v>
      </c>
      <c r="F426" s="86">
        <v>1500</v>
      </c>
      <c r="G426" s="10"/>
      <c r="H426" s="10"/>
    </row>
    <row r="427" spans="2:8" ht="15.6" x14ac:dyDescent="0.3">
      <c r="B427" s="10"/>
      <c r="C427" s="83" t="s">
        <v>365</v>
      </c>
      <c r="D427" s="83"/>
      <c r="E427" s="83">
        <v>1</v>
      </c>
      <c r="F427" s="85">
        <v>2500</v>
      </c>
      <c r="G427" s="10"/>
      <c r="H427" s="10"/>
    </row>
    <row r="428" spans="2:8" ht="15.6" x14ac:dyDescent="0.3">
      <c r="B428" s="113" t="s">
        <v>366</v>
      </c>
      <c r="C428" s="113"/>
      <c r="D428" s="10"/>
      <c r="E428" s="10"/>
      <c r="F428" s="85"/>
      <c r="G428" s="10"/>
      <c r="H428" s="10"/>
    </row>
    <row r="429" spans="2:8" ht="15.6" x14ac:dyDescent="0.3">
      <c r="B429" s="10">
        <v>1014</v>
      </c>
      <c r="C429" s="10" t="s">
        <v>367</v>
      </c>
      <c r="D429" s="87">
        <v>101400063</v>
      </c>
      <c r="E429" s="10">
        <v>1</v>
      </c>
      <c r="F429" s="85">
        <v>930</v>
      </c>
      <c r="G429" s="10">
        <v>0</v>
      </c>
      <c r="H429" s="10">
        <v>930</v>
      </c>
    </row>
    <row r="430" spans="2:8" ht="15.6" x14ac:dyDescent="0.3">
      <c r="B430" s="10"/>
      <c r="C430" s="10" t="s">
        <v>368</v>
      </c>
      <c r="D430" s="87">
        <v>101400064</v>
      </c>
      <c r="E430" s="10">
        <v>1</v>
      </c>
      <c r="F430" s="85">
        <v>2317</v>
      </c>
      <c r="G430" s="10">
        <v>0</v>
      </c>
      <c r="H430" s="10">
        <v>2317</v>
      </c>
    </row>
    <row r="431" spans="2:8" ht="15.6" x14ac:dyDescent="0.3">
      <c r="B431" s="10"/>
      <c r="C431" s="10" t="s">
        <v>369</v>
      </c>
      <c r="D431" s="87">
        <v>101400066</v>
      </c>
      <c r="E431" s="10">
        <v>1</v>
      </c>
      <c r="F431" s="85">
        <v>1399</v>
      </c>
      <c r="G431" s="10">
        <v>0</v>
      </c>
      <c r="H431" s="10">
        <v>1399</v>
      </c>
    </row>
    <row r="432" spans="2:8" ht="15.6" x14ac:dyDescent="0.3">
      <c r="B432" s="10"/>
      <c r="C432" s="10" t="s">
        <v>370</v>
      </c>
      <c r="D432" s="87">
        <v>101400066</v>
      </c>
      <c r="E432" s="10">
        <v>1</v>
      </c>
      <c r="F432" s="85">
        <v>420</v>
      </c>
      <c r="G432" s="10">
        <v>0</v>
      </c>
      <c r="H432" s="10">
        <v>420</v>
      </c>
    </row>
    <row r="433" spans="2:8" ht="15.6" x14ac:dyDescent="0.3">
      <c r="B433" s="10"/>
      <c r="C433" s="10" t="s">
        <v>371</v>
      </c>
      <c r="D433" s="87">
        <v>101400067</v>
      </c>
      <c r="E433" s="10">
        <v>1</v>
      </c>
      <c r="F433" s="85">
        <v>2211</v>
      </c>
      <c r="G433" s="10">
        <v>0</v>
      </c>
      <c r="H433" s="10">
        <v>2211</v>
      </c>
    </row>
    <row r="434" spans="2:8" ht="31.2" x14ac:dyDescent="0.3">
      <c r="B434" s="10">
        <v>1113</v>
      </c>
      <c r="C434" s="10" t="s">
        <v>372</v>
      </c>
      <c r="D434" s="88" t="s">
        <v>373</v>
      </c>
      <c r="E434" s="10">
        <v>2</v>
      </c>
      <c r="F434" s="85">
        <v>104</v>
      </c>
      <c r="G434" s="10"/>
      <c r="H434" s="10">
        <v>52</v>
      </c>
    </row>
    <row r="435" spans="2:8" ht="15.6" x14ac:dyDescent="0.3">
      <c r="B435" s="10"/>
      <c r="C435" s="10" t="s">
        <v>374</v>
      </c>
      <c r="D435" s="89">
        <v>1113120003</v>
      </c>
      <c r="E435" s="10">
        <v>1</v>
      </c>
      <c r="F435" s="85">
        <v>259</v>
      </c>
      <c r="G435" s="10"/>
      <c r="H435" s="10">
        <v>129.5</v>
      </c>
    </row>
    <row r="436" spans="2:8" ht="31.2" x14ac:dyDescent="0.3">
      <c r="B436" s="10"/>
      <c r="C436" s="10" t="s">
        <v>375</v>
      </c>
      <c r="D436" s="89" t="s">
        <v>376</v>
      </c>
      <c r="E436" s="10">
        <v>7</v>
      </c>
      <c r="F436" s="85">
        <v>49</v>
      </c>
      <c r="G436" s="10"/>
      <c r="H436" s="10">
        <v>24.5</v>
      </c>
    </row>
    <row r="437" spans="2:8" ht="31.2" x14ac:dyDescent="0.3">
      <c r="B437" s="10"/>
      <c r="C437" s="10" t="s">
        <v>377</v>
      </c>
      <c r="D437" s="89" t="s">
        <v>378</v>
      </c>
      <c r="E437" s="10">
        <v>4</v>
      </c>
      <c r="F437" s="85">
        <v>124</v>
      </c>
      <c r="G437" s="10"/>
      <c r="H437" s="10">
        <v>62</v>
      </c>
    </row>
    <row r="438" spans="2:8" ht="31.2" x14ac:dyDescent="0.3">
      <c r="B438" s="10"/>
      <c r="C438" s="10" t="s">
        <v>379</v>
      </c>
      <c r="D438" s="89" t="s">
        <v>380</v>
      </c>
      <c r="E438" s="10">
        <v>10</v>
      </c>
      <c r="F438" s="85">
        <v>500</v>
      </c>
      <c r="G438" s="10"/>
      <c r="H438" s="10">
        <v>250</v>
      </c>
    </row>
    <row r="439" spans="2:8" ht="15.6" x14ac:dyDescent="0.3">
      <c r="B439" s="10"/>
      <c r="C439" s="10" t="s">
        <v>381</v>
      </c>
      <c r="D439" s="89">
        <v>1113120007</v>
      </c>
      <c r="E439" s="10">
        <v>1</v>
      </c>
      <c r="F439" s="85">
        <v>60</v>
      </c>
      <c r="G439" s="10"/>
      <c r="H439" s="10">
        <v>30</v>
      </c>
    </row>
    <row r="440" spans="2:8" ht="15.6" x14ac:dyDescent="0.3">
      <c r="B440" s="10"/>
      <c r="C440" s="10" t="s">
        <v>382</v>
      </c>
      <c r="D440" s="89">
        <v>1113120008</v>
      </c>
      <c r="E440" s="10">
        <v>1</v>
      </c>
      <c r="F440" s="85">
        <v>22</v>
      </c>
      <c r="G440" s="10"/>
      <c r="H440" s="10">
        <v>11</v>
      </c>
    </row>
    <row r="441" spans="2:8" ht="31.2" x14ac:dyDescent="0.3">
      <c r="B441" s="10"/>
      <c r="C441" s="10" t="s">
        <v>383</v>
      </c>
      <c r="D441" s="89" t="s">
        <v>384</v>
      </c>
      <c r="E441" s="10">
        <v>6</v>
      </c>
      <c r="F441" s="85">
        <v>300</v>
      </c>
      <c r="G441" s="10"/>
      <c r="H441" s="10">
        <v>150</v>
      </c>
    </row>
    <row r="442" spans="2:8" ht="31.2" x14ac:dyDescent="0.3">
      <c r="B442" s="10"/>
      <c r="C442" s="10" t="s">
        <v>385</v>
      </c>
      <c r="D442" s="89" t="s">
        <v>386</v>
      </c>
      <c r="E442" s="10">
        <v>2</v>
      </c>
      <c r="F442" s="85">
        <v>60</v>
      </c>
      <c r="G442" s="10"/>
      <c r="H442" s="10">
        <v>30</v>
      </c>
    </row>
    <row r="443" spans="2:8" ht="15.6" x14ac:dyDescent="0.3">
      <c r="B443" s="10"/>
      <c r="C443" s="10" t="s">
        <v>387</v>
      </c>
      <c r="D443" s="89">
        <v>1113120011</v>
      </c>
      <c r="E443" s="10">
        <v>1</v>
      </c>
      <c r="F443" s="85">
        <v>35</v>
      </c>
      <c r="G443" s="10"/>
      <c r="H443" s="10">
        <v>17.5</v>
      </c>
    </row>
    <row r="444" spans="2:8" ht="31.2" x14ac:dyDescent="0.3">
      <c r="B444" s="10"/>
      <c r="C444" s="10" t="s">
        <v>377</v>
      </c>
      <c r="D444" s="89" t="s">
        <v>388</v>
      </c>
      <c r="E444" s="10">
        <v>7</v>
      </c>
      <c r="F444" s="85">
        <v>252</v>
      </c>
      <c r="G444" s="10"/>
      <c r="H444" s="10">
        <v>126</v>
      </c>
    </row>
    <row r="445" spans="2:8" ht="31.2" x14ac:dyDescent="0.3">
      <c r="B445" s="10"/>
      <c r="C445" s="10" t="s">
        <v>389</v>
      </c>
      <c r="D445" s="89" t="s">
        <v>390</v>
      </c>
      <c r="E445" s="10">
        <v>8</v>
      </c>
      <c r="F445" s="85">
        <v>400</v>
      </c>
      <c r="G445" s="10"/>
      <c r="H445" s="10">
        <v>200</v>
      </c>
    </row>
    <row r="446" spans="2:8" ht="15.6" x14ac:dyDescent="0.3">
      <c r="B446" s="10"/>
      <c r="C446" s="10" t="s">
        <v>391</v>
      </c>
      <c r="D446" s="89">
        <v>1113120014</v>
      </c>
      <c r="E446" s="10">
        <v>1</v>
      </c>
      <c r="F446" s="85">
        <v>69</v>
      </c>
      <c r="G446" s="10"/>
      <c r="H446" s="10">
        <v>34.5</v>
      </c>
    </row>
    <row r="447" spans="2:8" ht="15.6" x14ac:dyDescent="0.3">
      <c r="B447" s="10"/>
      <c r="C447" s="10" t="s">
        <v>392</v>
      </c>
      <c r="D447" s="89">
        <v>1113120015</v>
      </c>
      <c r="E447" s="10">
        <v>1</v>
      </c>
      <c r="F447" s="85">
        <v>46</v>
      </c>
      <c r="G447" s="10"/>
      <c r="H447" s="10">
        <v>23</v>
      </c>
    </row>
    <row r="448" spans="2:8" ht="15.6" x14ac:dyDescent="0.3">
      <c r="B448" s="10"/>
      <c r="C448" s="10" t="s">
        <v>393</v>
      </c>
      <c r="D448" s="89">
        <v>1113120016</v>
      </c>
      <c r="E448" s="10">
        <v>1</v>
      </c>
      <c r="F448" s="85">
        <v>18</v>
      </c>
      <c r="G448" s="10"/>
      <c r="H448" s="10">
        <v>9</v>
      </c>
    </row>
    <row r="449" spans="2:8" ht="31.2" x14ac:dyDescent="0.3">
      <c r="B449" s="10"/>
      <c r="C449" s="10" t="s">
        <v>394</v>
      </c>
      <c r="D449" s="89" t="s">
        <v>395</v>
      </c>
      <c r="E449" s="10">
        <v>6</v>
      </c>
      <c r="F449" s="85">
        <v>240</v>
      </c>
      <c r="G449" s="10"/>
      <c r="H449" s="10">
        <v>120</v>
      </c>
    </row>
    <row r="450" spans="2:8" ht="31.2" x14ac:dyDescent="0.3">
      <c r="B450" s="10"/>
      <c r="C450" s="10" t="s">
        <v>396</v>
      </c>
      <c r="D450" s="89" t="s">
        <v>397</v>
      </c>
      <c r="E450" s="10">
        <v>16</v>
      </c>
      <c r="F450" s="85">
        <v>192</v>
      </c>
      <c r="G450" s="10"/>
      <c r="H450" s="10">
        <v>96</v>
      </c>
    </row>
    <row r="451" spans="2:8" ht="31.2" x14ac:dyDescent="0.3">
      <c r="B451" s="10"/>
      <c r="C451" s="10" t="s">
        <v>398</v>
      </c>
      <c r="D451" s="89" t="s">
        <v>399</v>
      </c>
      <c r="E451" s="10">
        <v>5</v>
      </c>
      <c r="F451" s="85">
        <v>400</v>
      </c>
      <c r="G451" s="10"/>
      <c r="H451" s="10">
        <v>200</v>
      </c>
    </row>
    <row r="452" spans="2:8" ht="31.2" x14ac:dyDescent="0.3">
      <c r="B452" s="10"/>
      <c r="C452" s="10" t="s">
        <v>392</v>
      </c>
      <c r="D452" s="89" t="s">
        <v>400</v>
      </c>
      <c r="E452" s="10">
        <v>4</v>
      </c>
      <c r="F452" s="85">
        <v>216</v>
      </c>
      <c r="G452" s="10"/>
      <c r="H452" s="10">
        <v>108</v>
      </c>
    </row>
    <row r="453" spans="2:8" ht="31.2" x14ac:dyDescent="0.3">
      <c r="B453" s="10"/>
      <c r="C453" s="10" t="s">
        <v>309</v>
      </c>
      <c r="D453" s="89" t="s">
        <v>401</v>
      </c>
      <c r="E453" s="10">
        <v>2</v>
      </c>
      <c r="F453" s="85">
        <v>120</v>
      </c>
      <c r="G453" s="10"/>
      <c r="H453" s="10">
        <v>60</v>
      </c>
    </row>
    <row r="454" spans="2:8" ht="15.6" x14ac:dyDescent="0.3">
      <c r="B454" s="10"/>
      <c r="C454" s="10" t="s">
        <v>402</v>
      </c>
      <c r="D454" s="89">
        <v>1113120022</v>
      </c>
      <c r="E454" s="10">
        <v>1</v>
      </c>
      <c r="F454" s="85">
        <v>16</v>
      </c>
      <c r="G454" s="10"/>
      <c r="H454" s="10">
        <v>8</v>
      </c>
    </row>
    <row r="455" spans="2:8" ht="15.6" x14ac:dyDescent="0.3">
      <c r="B455" s="10"/>
      <c r="C455" s="10" t="s">
        <v>403</v>
      </c>
      <c r="D455" s="89">
        <v>1113120024</v>
      </c>
      <c r="E455" s="10">
        <v>1</v>
      </c>
      <c r="F455" s="85">
        <v>96</v>
      </c>
      <c r="G455" s="10"/>
      <c r="H455" s="10">
        <v>48</v>
      </c>
    </row>
    <row r="456" spans="2:8" ht="15.6" x14ac:dyDescent="0.3">
      <c r="B456" s="10"/>
      <c r="C456" s="10" t="s">
        <v>404</v>
      </c>
      <c r="D456" s="89">
        <v>1113120025</v>
      </c>
      <c r="E456" s="10">
        <v>1</v>
      </c>
      <c r="F456" s="85">
        <v>64</v>
      </c>
      <c r="G456" s="10"/>
      <c r="H456" s="10">
        <v>32</v>
      </c>
    </row>
    <row r="457" spans="2:8" ht="31.2" x14ac:dyDescent="0.3">
      <c r="B457" s="10"/>
      <c r="C457" s="10" t="s">
        <v>309</v>
      </c>
      <c r="D457" s="89" t="s">
        <v>405</v>
      </c>
      <c r="E457" s="10">
        <v>2</v>
      </c>
      <c r="F457" s="85">
        <v>282</v>
      </c>
      <c r="G457" s="10"/>
      <c r="H457" s="10">
        <v>141</v>
      </c>
    </row>
    <row r="458" spans="2:8" ht="31.2" x14ac:dyDescent="0.3">
      <c r="B458" s="10"/>
      <c r="C458" s="10" t="s">
        <v>406</v>
      </c>
      <c r="D458" s="89" t="s">
        <v>407</v>
      </c>
      <c r="E458" s="10">
        <v>2</v>
      </c>
      <c r="F458" s="85">
        <v>170</v>
      </c>
      <c r="G458" s="10"/>
      <c r="H458" s="10">
        <v>85</v>
      </c>
    </row>
    <row r="459" spans="2:8" ht="19.2" customHeight="1" x14ac:dyDescent="0.3">
      <c r="B459" s="10"/>
      <c r="C459" s="10" t="s">
        <v>408</v>
      </c>
      <c r="D459" s="89" t="s">
        <v>409</v>
      </c>
      <c r="E459" s="10">
        <v>2</v>
      </c>
      <c r="F459" s="85">
        <v>19</v>
      </c>
      <c r="G459" s="10"/>
      <c r="H459" s="10">
        <v>9.5</v>
      </c>
    </row>
    <row r="460" spans="2:8" ht="15.6" x14ac:dyDescent="0.3">
      <c r="B460" s="10"/>
      <c r="C460" s="10" t="s">
        <v>186</v>
      </c>
      <c r="D460" s="89">
        <v>1113120031</v>
      </c>
      <c r="E460" s="10">
        <v>1</v>
      </c>
      <c r="F460" s="85">
        <v>620</v>
      </c>
      <c r="G460" s="10"/>
      <c r="H460" s="10">
        <v>310</v>
      </c>
    </row>
    <row r="461" spans="2:8" ht="15.6" x14ac:dyDescent="0.3">
      <c r="B461" s="10"/>
      <c r="C461" s="10" t="s">
        <v>186</v>
      </c>
      <c r="D461" s="89">
        <v>1113120032</v>
      </c>
      <c r="E461" s="10">
        <v>1</v>
      </c>
      <c r="F461" s="85">
        <v>620</v>
      </c>
      <c r="G461" s="10"/>
      <c r="H461" s="10">
        <v>310</v>
      </c>
    </row>
    <row r="462" spans="2:8" ht="31.2" x14ac:dyDescent="0.3">
      <c r="B462" s="10"/>
      <c r="C462" s="10" t="s">
        <v>410</v>
      </c>
      <c r="D462" s="89" t="s">
        <v>411</v>
      </c>
      <c r="E462" s="10">
        <v>10</v>
      </c>
      <c r="F462" s="85">
        <v>200</v>
      </c>
      <c r="G462" s="10"/>
      <c r="H462" s="10">
        <v>100</v>
      </c>
    </row>
    <row r="463" spans="2:8" ht="62.4" x14ac:dyDescent="0.3">
      <c r="B463" s="10">
        <v>1112</v>
      </c>
      <c r="C463" s="10" t="s">
        <v>412</v>
      </c>
      <c r="D463" s="10"/>
      <c r="E463" s="9" t="s">
        <v>445</v>
      </c>
      <c r="F463" s="85">
        <v>45010.93</v>
      </c>
      <c r="G463" s="10"/>
      <c r="H463" s="10">
        <v>22505.47</v>
      </c>
    </row>
    <row r="464" spans="2:8" ht="15.6" x14ac:dyDescent="0.3">
      <c r="B464" s="10">
        <v>1812</v>
      </c>
      <c r="C464" s="10" t="s">
        <v>413</v>
      </c>
      <c r="D464" s="9"/>
      <c r="E464" s="10">
        <v>2</v>
      </c>
      <c r="F464" s="85">
        <v>30.6</v>
      </c>
      <c r="G464" s="10"/>
      <c r="H464" s="10"/>
    </row>
    <row r="465" spans="2:8" ht="15.6" x14ac:dyDescent="0.3">
      <c r="B465" s="10"/>
      <c r="C465" s="10" t="s">
        <v>414</v>
      </c>
      <c r="D465" s="9"/>
      <c r="E465" s="10">
        <v>1</v>
      </c>
      <c r="F465" s="85">
        <v>89.5</v>
      </c>
      <c r="G465" s="10"/>
      <c r="H465" s="10"/>
    </row>
    <row r="466" spans="2:8" ht="15.6" x14ac:dyDescent="0.3">
      <c r="B466" s="10"/>
      <c r="C466" s="10" t="s">
        <v>415</v>
      </c>
      <c r="D466" s="10"/>
      <c r="E466" s="10">
        <v>1</v>
      </c>
      <c r="F466" s="85">
        <v>19.25</v>
      </c>
      <c r="G466" s="10"/>
      <c r="H466" s="10"/>
    </row>
    <row r="467" spans="2:8" ht="15.6" x14ac:dyDescent="0.3">
      <c r="B467" s="10"/>
      <c r="C467" s="10" t="s">
        <v>416</v>
      </c>
      <c r="D467" s="10"/>
      <c r="E467" s="10">
        <v>1</v>
      </c>
      <c r="F467" s="85">
        <v>98.08</v>
      </c>
      <c r="G467" s="10"/>
      <c r="H467" s="10"/>
    </row>
    <row r="468" spans="2:8" ht="15.6" x14ac:dyDescent="0.3">
      <c r="B468" s="10"/>
      <c r="C468" s="10" t="s">
        <v>417</v>
      </c>
      <c r="D468" s="10"/>
      <c r="E468" s="10">
        <v>1</v>
      </c>
      <c r="F468" s="85">
        <v>25</v>
      </c>
      <c r="G468" s="10"/>
      <c r="H468" s="10"/>
    </row>
    <row r="469" spans="2:8" ht="15.6" x14ac:dyDescent="0.3">
      <c r="B469" s="10"/>
      <c r="C469" s="10" t="s">
        <v>327</v>
      </c>
      <c r="D469" s="10"/>
      <c r="E469" s="10">
        <v>1</v>
      </c>
      <c r="F469" s="85">
        <v>70</v>
      </c>
      <c r="G469" s="10"/>
      <c r="H469" s="10"/>
    </row>
    <row r="470" spans="2:8" ht="15.6" x14ac:dyDescent="0.3">
      <c r="B470" s="10"/>
      <c r="C470" s="10" t="s">
        <v>418</v>
      </c>
      <c r="D470" s="10"/>
      <c r="E470" s="10">
        <v>1</v>
      </c>
      <c r="F470" s="85">
        <v>50</v>
      </c>
      <c r="G470" s="10"/>
      <c r="H470" s="10"/>
    </row>
    <row r="471" spans="2:8" ht="15.6" x14ac:dyDescent="0.3">
      <c r="B471" s="113" t="s">
        <v>458</v>
      </c>
      <c r="C471" s="113"/>
      <c r="D471" s="10"/>
      <c r="E471" s="10"/>
      <c r="F471" s="85"/>
      <c r="G471" s="10"/>
      <c r="H471" s="10"/>
    </row>
    <row r="472" spans="2:8" ht="15.6" x14ac:dyDescent="0.3">
      <c r="B472" s="10">
        <v>1014</v>
      </c>
      <c r="C472" s="10" t="s">
        <v>419</v>
      </c>
      <c r="D472" s="10"/>
      <c r="E472" s="10">
        <v>1</v>
      </c>
      <c r="F472" s="85">
        <v>8718</v>
      </c>
      <c r="G472" s="10">
        <v>0</v>
      </c>
      <c r="H472" s="10">
        <v>8718</v>
      </c>
    </row>
    <row r="473" spans="2:8" ht="15.6" x14ac:dyDescent="0.3">
      <c r="B473" s="10">
        <v>1016</v>
      </c>
      <c r="C473" s="10" t="s">
        <v>420</v>
      </c>
      <c r="D473" s="10"/>
      <c r="E473" s="10">
        <v>1</v>
      </c>
      <c r="F473" s="85">
        <v>242</v>
      </c>
      <c r="G473" s="10">
        <v>0</v>
      </c>
      <c r="H473" s="10">
        <v>242</v>
      </c>
    </row>
    <row r="474" spans="2:8" ht="15.6" x14ac:dyDescent="0.3">
      <c r="B474" s="10">
        <v>1113</v>
      </c>
      <c r="C474" s="10" t="s">
        <v>421</v>
      </c>
      <c r="D474" s="9"/>
      <c r="E474" s="10">
        <v>2</v>
      </c>
      <c r="F474" s="85">
        <v>54</v>
      </c>
      <c r="G474" s="10"/>
      <c r="H474" s="10">
        <v>27</v>
      </c>
    </row>
    <row r="475" spans="2:8" ht="15.6" x14ac:dyDescent="0.3">
      <c r="B475" s="10"/>
      <c r="C475" s="10" t="s">
        <v>422</v>
      </c>
      <c r="D475" s="9"/>
      <c r="E475" s="10">
        <v>1</v>
      </c>
      <c r="F475" s="85">
        <v>6</v>
      </c>
      <c r="G475" s="10"/>
      <c r="H475" s="10">
        <v>3</v>
      </c>
    </row>
    <row r="476" spans="2:8" ht="15.6" x14ac:dyDescent="0.3">
      <c r="B476" s="10"/>
      <c r="C476" s="10" t="s">
        <v>423</v>
      </c>
      <c r="D476" s="9"/>
      <c r="E476" s="10">
        <v>1</v>
      </c>
      <c r="F476" s="85">
        <v>1570</v>
      </c>
      <c r="G476" s="10"/>
      <c r="H476" s="10">
        <v>785</v>
      </c>
    </row>
    <row r="477" spans="2:8" ht="15.6" x14ac:dyDescent="0.3">
      <c r="B477" s="10"/>
      <c r="C477" s="10" t="s">
        <v>424</v>
      </c>
      <c r="D477" s="9"/>
      <c r="E477" s="10">
        <v>1</v>
      </c>
      <c r="F477" s="85">
        <v>520</v>
      </c>
      <c r="G477" s="10"/>
      <c r="H477" s="10">
        <v>260</v>
      </c>
    </row>
    <row r="478" spans="2:8" ht="15.6" x14ac:dyDescent="0.3">
      <c r="B478" s="10"/>
      <c r="C478" s="10" t="s">
        <v>425</v>
      </c>
      <c r="D478" s="9"/>
      <c r="E478" s="10">
        <v>1</v>
      </c>
      <c r="F478" s="85">
        <v>500</v>
      </c>
      <c r="G478" s="10"/>
      <c r="H478" s="10">
        <v>250</v>
      </c>
    </row>
    <row r="479" spans="2:8" ht="15.6" x14ac:dyDescent="0.3">
      <c r="B479" s="10"/>
      <c r="C479" s="10" t="s">
        <v>426</v>
      </c>
      <c r="D479" s="9"/>
      <c r="E479" s="10">
        <v>2</v>
      </c>
      <c r="F479" s="85">
        <v>100</v>
      </c>
      <c r="G479" s="10"/>
      <c r="H479" s="10">
        <v>50</v>
      </c>
    </row>
    <row r="480" spans="2:8" ht="15.6" x14ac:dyDescent="0.3">
      <c r="B480" s="10"/>
      <c r="C480" s="10" t="s">
        <v>426</v>
      </c>
      <c r="D480" s="9"/>
      <c r="E480" s="10">
        <v>5</v>
      </c>
      <c r="F480" s="85">
        <v>250</v>
      </c>
      <c r="G480" s="10"/>
      <c r="H480" s="10">
        <v>125</v>
      </c>
    </row>
    <row r="481" spans="2:8" ht="15.6" x14ac:dyDescent="0.3">
      <c r="B481" s="10"/>
      <c r="C481" s="10" t="s">
        <v>416</v>
      </c>
      <c r="D481" s="9"/>
      <c r="E481" s="10">
        <v>1</v>
      </c>
      <c r="F481" s="85">
        <v>40</v>
      </c>
      <c r="G481" s="10"/>
      <c r="H481" s="10">
        <v>20</v>
      </c>
    </row>
    <row r="482" spans="2:8" ht="15.6" x14ac:dyDescent="0.3">
      <c r="B482" s="10"/>
      <c r="C482" s="10" t="s">
        <v>396</v>
      </c>
      <c r="D482" s="9"/>
      <c r="E482" s="10">
        <v>1</v>
      </c>
      <c r="F482" s="85">
        <v>6</v>
      </c>
      <c r="G482" s="10"/>
      <c r="H482" s="10">
        <v>3</v>
      </c>
    </row>
    <row r="483" spans="2:8" ht="15.6" x14ac:dyDescent="0.3">
      <c r="B483" s="10"/>
      <c r="C483" s="10" t="s">
        <v>427</v>
      </c>
      <c r="D483" s="9"/>
      <c r="E483" s="10">
        <v>1</v>
      </c>
      <c r="F483" s="85">
        <v>31</v>
      </c>
      <c r="G483" s="10"/>
      <c r="H483" s="10">
        <v>15.5</v>
      </c>
    </row>
    <row r="484" spans="2:8" ht="62.4" x14ac:dyDescent="0.3">
      <c r="B484" s="10">
        <v>1112</v>
      </c>
      <c r="C484" s="10" t="s">
        <v>412</v>
      </c>
      <c r="D484" s="9"/>
      <c r="E484" s="9" t="s">
        <v>446</v>
      </c>
      <c r="F484" s="85">
        <v>1433.88</v>
      </c>
      <c r="G484" s="10"/>
      <c r="H484" s="73">
        <v>716.94</v>
      </c>
    </row>
    <row r="485" spans="2:8" ht="15.6" x14ac:dyDescent="0.3">
      <c r="B485" s="10">
        <v>1812</v>
      </c>
      <c r="C485" s="10" t="s">
        <v>428</v>
      </c>
      <c r="D485" s="9"/>
      <c r="E485" s="10">
        <v>1</v>
      </c>
      <c r="F485" s="85">
        <v>120</v>
      </c>
      <c r="G485" s="10"/>
      <c r="H485" s="10"/>
    </row>
    <row r="486" spans="2:8" ht="15.6" x14ac:dyDescent="0.3">
      <c r="B486" s="10"/>
      <c r="C486" s="10" t="s">
        <v>429</v>
      </c>
      <c r="D486" s="9"/>
      <c r="E486" s="10">
        <v>1</v>
      </c>
      <c r="F486" s="85">
        <v>92.5</v>
      </c>
      <c r="G486" s="10"/>
      <c r="H486" s="10"/>
    </row>
    <row r="487" spans="2:8" ht="15.6" x14ac:dyDescent="0.3">
      <c r="B487" s="10"/>
      <c r="C487" s="10" t="s">
        <v>393</v>
      </c>
      <c r="D487" s="9"/>
      <c r="E487" s="10">
        <v>1</v>
      </c>
      <c r="F487" s="85">
        <v>19.87</v>
      </c>
      <c r="G487" s="10"/>
      <c r="H487" s="10"/>
    </row>
    <row r="488" spans="2:8" ht="15.6" x14ac:dyDescent="0.3">
      <c r="B488" s="10"/>
      <c r="C488" s="10" t="s">
        <v>430</v>
      </c>
      <c r="D488" s="9"/>
      <c r="E488" s="10">
        <v>1</v>
      </c>
      <c r="F488" s="85">
        <v>87</v>
      </c>
      <c r="G488" s="10"/>
      <c r="H488" s="10"/>
    </row>
    <row r="489" spans="2:8" ht="15.6" x14ac:dyDescent="0.3">
      <c r="B489" s="10"/>
      <c r="C489" s="10" t="s">
        <v>431</v>
      </c>
      <c r="D489" s="9"/>
      <c r="E489" s="10">
        <v>1</v>
      </c>
      <c r="F489" s="85">
        <v>35.5</v>
      </c>
      <c r="G489" s="10"/>
      <c r="H489" s="10"/>
    </row>
    <row r="490" spans="2:8" ht="15.6" x14ac:dyDescent="0.3">
      <c r="B490" s="10"/>
      <c r="C490" s="10" t="s">
        <v>432</v>
      </c>
      <c r="D490" s="9"/>
      <c r="E490" s="10">
        <v>1</v>
      </c>
      <c r="F490" s="85">
        <v>58</v>
      </c>
      <c r="G490" s="10"/>
      <c r="H490" s="10"/>
    </row>
    <row r="491" spans="2:8" ht="15.6" x14ac:dyDescent="0.3">
      <c r="B491" s="10"/>
      <c r="C491" s="10" t="s">
        <v>433</v>
      </c>
      <c r="D491" s="9"/>
      <c r="E491" s="10">
        <v>1</v>
      </c>
      <c r="F491" s="85">
        <v>61.81</v>
      </c>
      <c r="G491" s="10"/>
      <c r="H491" s="10"/>
    </row>
    <row r="492" spans="2:8" ht="15.6" x14ac:dyDescent="0.3">
      <c r="B492" s="10"/>
      <c r="C492" s="10" t="s">
        <v>434</v>
      </c>
      <c r="D492" s="9"/>
      <c r="E492" s="10">
        <v>1</v>
      </c>
      <c r="F492" s="85">
        <v>14.59</v>
      </c>
      <c r="G492" s="10"/>
      <c r="H492" s="10"/>
    </row>
    <row r="493" spans="2:8" ht="15.6" x14ac:dyDescent="0.3">
      <c r="B493" s="10"/>
      <c r="C493" s="10" t="s">
        <v>435</v>
      </c>
      <c r="D493" s="9"/>
      <c r="E493" s="10">
        <v>17</v>
      </c>
      <c r="F493" s="85">
        <v>223.21</v>
      </c>
      <c r="G493" s="10"/>
      <c r="H493" s="10"/>
    </row>
    <row r="494" spans="2:8" ht="15.6" x14ac:dyDescent="0.3">
      <c r="B494" s="10"/>
      <c r="C494" s="10" t="s">
        <v>436</v>
      </c>
      <c r="D494" s="9"/>
      <c r="E494" s="10">
        <v>1</v>
      </c>
      <c r="F494" s="85">
        <v>160</v>
      </c>
      <c r="G494" s="10"/>
      <c r="H494" s="10"/>
    </row>
    <row r="495" spans="2:8" ht="15.6" x14ac:dyDescent="0.3">
      <c r="B495" s="10"/>
      <c r="C495" s="10" t="s">
        <v>437</v>
      </c>
      <c r="D495" s="9"/>
      <c r="E495" s="10">
        <v>1</v>
      </c>
      <c r="F495" s="85">
        <v>50</v>
      </c>
      <c r="G495" s="10"/>
      <c r="H495" s="10"/>
    </row>
    <row r="496" spans="2:8" ht="15.6" x14ac:dyDescent="0.3">
      <c r="B496" s="10"/>
      <c r="C496" s="10" t="s">
        <v>438</v>
      </c>
      <c r="D496" s="9"/>
      <c r="E496" s="10">
        <v>165</v>
      </c>
      <c r="F496" s="85">
        <v>742.5</v>
      </c>
      <c r="G496" s="10"/>
      <c r="H496" s="10"/>
    </row>
    <row r="497" spans="2:8" ht="15.6" x14ac:dyDescent="0.3">
      <c r="B497" s="10"/>
      <c r="C497" s="10" t="s">
        <v>439</v>
      </c>
      <c r="D497" s="9"/>
      <c r="E497" s="10">
        <v>1</v>
      </c>
      <c r="F497" s="85">
        <v>80</v>
      </c>
      <c r="G497" s="10"/>
      <c r="H497" s="10"/>
    </row>
    <row r="498" spans="2:8" ht="15.6" x14ac:dyDescent="0.3">
      <c r="B498" s="10"/>
      <c r="C498" s="10" t="s">
        <v>440</v>
      </c>
      <c r="D498" s="9"/>
      <c r="E498" s="10">
        <v>5</v>
      </c>
      <c r="F498" s="85">
        <v>30</v>
      </c>
      <c r="G498" s="10"/>
      <c r="H498" s="10"/>
    </row>
    <row r="499" spans="2:8" ht="15.6" x14ac:dyDescent="0.3">
      <c r="B499" s="10"/>
      <c r="C499" s="10" t="s">
        <v>441</v>
      </c>
      <c r="D499" s="9"/>
      <c r="E499" s="10">
        <v>7</v>
      </c>
      <c r="F499" s="85">
        <v>42</v>
      </c>
      <c r="G499" s="10"/>
      <c r="H499" s="10"/>
    </row>
    <row r="500" spans="2:8" ht="15.6" x14ac:dyDescent="0.3">
      <c r="B500" s="113" t="s">
        <v>459</v>
      </c>
      <c r="C500" s="113"/>
      <c r="D500" s="10"/>
      <c r="E500" s="10"/>
      <c r="F500" s="85"/>
      <c r="G500" s="10"/>
      <c r="H500" s="10"/>
    </row>
    <row r="501" spans="2:8" ht="15.6" x14ac:dyDescent="0.3">
      <c r="B501" s="90">
        <v>1113</v>
      </c>
      <c r="C501" s="90" t="s">
        <v>462</v>
      </c>
      <c r="D501" s="10"/>
      <c r="E501" s="10" t="s">
        <v>463</v>
      </c>
      <c r="F501" s="85">
        <v>975</v>
      </c>
      <c r="G501" s="10"/>
      <c r="H501" s="10">
        <v>487.5</v>
      </c>
    </row>
    <row r="502" spans="2:8" ht="62.4" x14ac:dyDescent="0.3">
      <c r="B502" s="10">
        <v>1112</v>
      </c>
      <c r="C502" s="10" t="s">
        <v>442</v>
      </c>
      <c r="D502" s="9"/>
      <c r="E502" s="9" t="s">
        <v>447</v>
      </c>
      <c r="F502" s="85">
        <v>2375</v>
      </c>
      <c r="G502" s="10"/>
      <c r="H502" s="73">
        <v>1187.5</v>
      </c>
    </row>
    <row r="503" spans="2:8" ht="15.6" x14ac:dyDescent="0.3">
      <c r="B503" s="109" t="s">
        <v>460</v>
      </c>
      <c r="C503" s="110"/>
      <c r="D503" s="111"/>
      <c r="E503" s="10"/>
      <c r="F503" s="85"/>
      <c r="G503" s="10"/>
      <c r="H503" s="10"/>
    </row>
    <row r="504" spans="2:8" ht="15.6" x14ac:dyDescent="0.3">
      <c r="B504" s="10">
        <v>1014</v>
      </c>
      <c r="C504" s="10" t="s">
        <v>443</v>
      </c>
      <c r="D504" s="10"/>
      <c r="E504" s="10">
        <v>1</v>
      </c>
      <c r="F504" s="85">
        <v>3000</v>
      </c>
      <c r="G504" s="10">
        <v>300</v>
      </c>
      <c r="H504" s="10">
        <v>2700</v>
      </c>
    </row>
    <row r="505" spans="2:8" ht="15.6" x14ac:dyDescent="0.3">
      <c r="B505" s="10"/>
      <c r="C505" s="10" t="s">
        <v>444</v>
      </c>
      <c r="D505" s="10"/>
      <c r="E505" s="10">
        <v>1</v>
      </c>
      <c r="F505" s="85">
        <v>2500</v>
      </c>
      <c r="G505" s="10">
        <v>238</v>
      </c>
      <c r="H505" s="10">
        <v>2262</v>
      </c>
    </row>
    <row r="506" spans="2:8" ht="46.8" x14ac:dyDescent="0.3">
      <c r="B506" s="10">
        <v>1018</v>
      </c>
      <c r="C506" s="91" t="s">
        <v>461</v>
      </c>
      <c r="D506" s="10"/>
      <c r="E506" s="10">
        <v>1</v>
      </c>
      <c r="F506" s="85">
        <v>1500</v>
      </c>
      <c r="G506" s="10">
        <f>F506-H506</f>
        <v>564</v>
      </c>
      <c r="H506" s="73">
        <v>936</v>
      </c>
    </row>
    <row r="507" spans="2:8" ht="15.6" x14ac:dyDescent="0.3">
      <c r="B507" s="99" t="s">
        <v>484</v>
      </c>
      <c r="C507" s="100"/>
      <c r="D507" s="92"/>
      <c r="E507" s="92"/>
      <c r="F507" s="92">
        <f>SUM(F343:F506)</f>
        <v>396905.72000000003</v>
      </c>
      <c r="G507" s="92"/>
      <c r="H507" s="92"/>
    </row>
    <row r="509" spans="2:8" ht="15.6" x14ac:dyDescent="0.3">
      <c r="C509" s="6" t="s">
        <v>468</v>
      </c>
      <c r="D509" s="5"/>
      <c r="E509" s="5"/>
      <c r="F509" s="5"/>
      <c r="G509" s="5" t="s">
        <v>469</v>
      </c>
      <c r="H509" s="5"/>
    </row>
  </sheetData>
  <mergeCells count="28">
    <mergeCell ref="C7:F7"/>
    <mergeCell ref="B106:C106"/>
    <mergeCell ref="B50:C50"/>
    <mergeCell ref="B242:C242"/>
    <mergeCell ref="B500:C500"/>
    <mergeCell ref="B283:C283"/>
    <mergeCell ref="B323:C323"/>
    <mergeCell ref="B244:C244"/>
    <mergeCell ref="B342:C342"/>
    <mergeCell ref="B428:C428"/>
    <mergeCell ref="B471:C471"/>
    <mergeCell ref="B340:C340"/>
    <mergeCell ref="B341:H341"/>
    <mergeCell ref="D227:E227"/>
    <mergeCell ref="B11:C11"/>
    <mergeCell ref="B123:C123"/>
    <mergeCell ref="B507:C507"/>
    <mergeCell ref="B243:H243"/>
    <mergeCell ref="B193:H193"/>
    <mergeCell ref="B124:H124"/>
    <mergeCell ref="B10:H10"/>
    <mergeCell ref="B503:D503"/>
    <mergeCell ref="B192:C192"/>
    <mergeCell ref="B125:C125"/>
    <mergeCell ref="B166:C166"/>
    <mergeCell ref="B194:C194"/>
    <mergeCell ref="B226:C226"/>
    <mergeCell ref="B83:C83"/>
  </mergeCells>
  <pageMargins left="0.25" right="0.25" top="0.75" bottom="0.75" header="0.3" footer="0.3"/>
  <pageSetup paperSize="9" fitToHeight="0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2021-03-22T13:03:49Z</dcterms:modified>
</cp:coreProperties>
</file>