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Документы\На перевірку РОЗПОРЯДЖЕННЯ\паспорти бюджетних програм 2021 на перевірку\"/>
    </mc:Choice>
  </mc:AlternateContent>
  <bookViews>
    <workbookView xWindow="480" yWindow="135" windowWidth="19320" windowHeight="13170" tabRatio="932"/>
  </bookViews>
  <sheets>
    <sheet name="КПК0210150" sheetId="3" r:id="rId1"/>
    <sheet name="КПК0210160" sheetId="4" r:id="rId2"/>
    <sheet name="КПК0213242" sheetId="15" r:id="rId3"/>
    <sheet name="КПК0214030" sheetId="17" r:id="rId4"/>
    <sheet name="КПК0214060" sheetId="18" r:id="rId5"/>
    <sheet name="КПК0214082" sheetId="7" r:id="rId6"/>
    <sheet name="КПК0217130" sheetId="9" state="hidden" r:id="rId7"/>
    <sheet name="КПК0217650" sheetId="10" state="hidden" r:id="rId8"/>
    <sheet name="КПК0216030" sheetId="20" r:id="rId9"/>
    <sheet name="КПК 0217130" sheetId="13" r:id="rId10"/>
    <sheet name="КПК 0217350" sheetId="21" r:id="rId11"/>
    <sheet name="КПК 0217650" sheetId="22" r:id="rId12"/>
    <sheet name="КПК0217680" sheetId="11" r:id="rId13"/>
    <sheet name="КПК0218130" sheetId="19" r:id="rId14"/>
    <sheet name="КПК0218220" sheetId="12" r:id="rId15"/>
    <sheet name="КПК 0213133" sheetId="24" r:id="rId16"/>
    <sheet name="КПК 0215011" sheetId="23" r:id="rId17"/>
  </sheets>
  <definedNames>
    <definedName name="_xlnm.Print_Area" localSheetId="10">'КПК 0217350'!$A$1:$BO$89</definedName>
    <definedName name="_xlnm.Print_Area" localSheetId="0">КПК0210150!$A$1:$BM$81</definedName>
    <definedName name="_xlnm.Print_Area" localSheetId="1">КПК0210160!$A$1:$BM$88</definedName>
    <definedName name="_xlnm.Print_Area" localSheetId="2">КПК0213242!$A$1:$BM$98</definedName>
    <definedName name="_xlnm.Print_Area" localSheetId="3">КПК0214030!$A$1:$BP$83</definedName>
    <definedName name="_xlnm.Print_Area" localSheetId="4">КПК0214060!$A$1:$BM$83</definedName>
    <definedName name="_xlnm.Print_Area" localSheetId="5">КПК0214082!$A$1:$BM$81</definedName>
    <definedName name="_xlnm.Print_Area" localSheetId="8">КПК0216030!$A$1:$BM$83</definedName>
    <definedName name="_xlnm.Print_Area" localSheetId="6">КПК0217130!$A$1:$BM$91</definedName>
    <definedName name="_xlnm.Print_Area" localSheetId="7">КПК0217650!$A$1:$BM$86</definedName>
    <definedName name="_xlnm.Print_Area" localSheetId="12">КПК0217680!$A$1:$BM$81</definedName>
    <definedName name="_xlnm.Print_Area" localSheetId="13">КПК0218130!$A$1:$BM$80</definedName>
    <definedName name="_xlnm.Print_Area" localSheetId="14">КПК0218220!$A$1:$BM$81</definedName>
  </definedNames>
  <calcPr calcId="162913"/>
</workbook>
</file>

<file path=xl/calcChain.xml><?xml version="1.0" encoding="utf-8"?>
<calcChain xmlns="http://schemas.openxmlformats.org/spreadsheetml/2006/main">
  <c r="AO73" i="24" l="1"/>
  <c r="BE73" i="24" s="1"/>
  <c r="AO72" i="24"/>
  <c r="BE72" i="24" s="1"/>
  <c r="AO71" i="24"/>
  <c r="BE71" i="24" s="1"/>
  <c r="AO69" i="24"/>
  <c r="BE69" i="24" s="1"/>
  <c r="BE68" i="24"/>
  <c r="BE66" i="24"/>
  <c r="BE65" i="24"/>
  <c r="BE64" i="24"/>
  <c r="BE62" i="24"/>
  <c r="AC46" i="24"/>
  <c r="AB54" i="24" s="1"/>
  <c r="AS45" i="24"/>
  <c r="AS46" i="24" s="1"/>
  <c r="AS45" i="23"/>
  <c r="AS46" i="23"/>
  <c r="AC47" i="23"/>
  <c r="AB55" i="23" s="1"/>
  <c r="BE64" i="23"/>
  <c r="BE65" i="23"/>
  <c r="BE67" i="23"/>
  <c r="BE68" i="23"/>
  <c r="BE69" i="23"/>
  <c r="BE71" i="23"/>
  <c r="BE72" i="23"/>
  <c r="AO73" i="23"/>
  <c r="BE73" i="23" s="1"/>
  <c r="AO75" i="23"/>
  <c r="BE75" i="23" s="1"/>
  <c r="BE78" i="23"/>
  <c r="BE80" i="23"/>
  <c r="BE82" i="23"/>
  <c r="AO84" i="23"/>
  <c r="BE84" i="23"/>
  <c r="AS47" i="23" l="1"/>
  <c r="AB55" i="24"/>
  <c r="AR54" i="24"/>
  <c r="AR55" i="24" s="1"/>
  <c r="AR55" i="23"/>
  <c r="AB56" i="23"/>
  <c r="AR56" i="23" s="1"/>
  <c r="BE69" i="22"/>
  <c r="BE67" i="22"/>
  <c r="BE65" i="22"/>
  <c r="BE63" i="22"/>
  <c r="BE62" i="22"/>
  <c r="AS46" i="22"/>
  <c r="AS45" i="22"/>
  <c r="BE80" i="21"/>
  <c r="BE79" i="21"/>
  <c r="BE78" i="21"/>
  <c r="BE77" i="21"/>
  <c r="BE76" i="21"/>
  <c r="BE74" i="21"/>
  <c r="BE72" i="21"/>
  <c r="BE70" i="21"/>
  <c r="BE69" i="21"/>
  <c r="BE68" i="21"/>
  <c r="BE67" i="21"/>
  <c r="BE66" i="21"/>
  <c r="AR59" i="21"/>
  <c r="AR58" i="21"/>
  <c r="AS50" i="21"/>
  <c r="AS49" i="21"/>
  <c r="AS48" i="21"/>
  <c r="AS47" i="21"/>
  <c r="AS46" i="21"/>
  <c r="AS45" i="21"/>
  <c r="BE74" i="13"/>
  <c r="BE73" i="13"/>
  <c r="BE71" i="13"/>
  <c r="BE70" i="13"/>
  <c r="BE69" i="13"/>
  <c r="BE67" i="13"/>
  <c r="BE66" i="13"/>
  <c r="BE64" i="13"/>
  <c r="BE63" i="13"/>
  <c r="AR56" i="13"/>
  <c r="AR55" i="13"/>
  <c r="AR54" i="13"/>
  <c r="AS46" i="13"/>
  <c r="AS45" i="13"/>
  <c r="AB57" i="4" l="1"/>
  <c r="AS18" i="4"/>
  <c r="AC45" i="4" s="1"/>
  <c r="AO65" i="4" s="1"/>
  <c r="AO73" i="4" s="1"/>
  <c r="U18" i="4" l="1"/>
  <c r="BE70" i="20"/>
  <c r="BE68" i="20"/>
  <c r="BE66" i="20"/>
  <c r="BE64" i="20"/>
  <c r="BE63" i="20"/>
  <c r="AS48" i="20"/>
  <c r="AS47" i="20"/>
  <c r="BE67" i="19" l="1"/>
  <c r="BE65" i="19"/>
  <c r="BE63" i="19"/>
  <c r="BE61" i="19"/>
  <c r="AR54" i="19"/>
  <c r="AS46" i="19"/>
  <c r="AS45" i="19"/>
  <c r="BE70" i="18" l="1"/>
  <c r="BE68" i="18"/>
  <c r="BE67" i="18"/>
  <c r="BE65" i="18"/>
  <c r="BE64" i="18"/>
  <c r="BE62" i="18"/>
  <c r="BE61" i="18"/>
  <c r="AS46" i="18"/>
  <c r="AS45" i="18"/>
  <c r="BE70" i="17" l="1"/>
  <c r="BE68" i="17"/>
  <c r="BE67" i="17"/>
  <c r="BE65" i="17"/>
  <c r="BE63" i="17"/>
  <c r="BE62" i="17"/>
  <c r="AS47" i="17"/>
  <c r="AS46" i="17"/>
  <c r="BE85" i="15" l="1"/>
  <c r="BE84" i="15"/>
  <c r="BE83" i="15"/>
  <c r="BE82" i="15"/>
  <c r="BE80" i="15"/>
  <c r="BE79" i="15"/>
  <c r="BE78" i="15"/>
  <c r="BE77" i="15"/>
  <c r="BE75" i="15"/>
  <c r="BE74" i="15"/>
  <c r="BE73" i="15"/>
  <c r="BE72" i="15"/>
  <c r="BE70" i="15"/>
  <c r="BE69" i="15"/>
  <c r="BE68" i="15"/>
  <c r="BE67" i="15"/>
  <c r="AR60" i="15"/>
  <c r="AR59" i="15"/>
  <c r="AR58" i="15"/>
  <c r="AS50" i="15"/>
  <c r="AS49" i="15"/>
  <c r="AS48" i="15"/>
  <c r="AS47" i="15"/>
  <c r="AS46" i="15"/>
  <c r="AO64" i="3" l="1"/>
  <c r="AO66" i="3" s="1"/>
  <c r="AO66" i="12"/>
  <c r="AO66" i="11"/>
  <c r="AC46" i="7" l="1"/>
  <c r="AO71" i="4" l="1"/>
  <c r="AO72" i="4"/>
  <c r="AW73" i="4"/>
  <c r="AC46" i="4"/>
  <c r="BE68" i="12" l="1"/>
  <c r="BE66" i="12"/>
  <c r="BE64" i="12"/>
  <c r="BE62" i="12"/>
  <c r="AR55" i="12"/>
  <c r="AR54" i="12"/>
  <c r="AS46" i="12"/>
  <c r="AS45" i="12"/>
  <c r="BE68" i="11"/>
  <c r="BE64" i="11"/>
  <c r="BE62" i="11"/>
  <c r="AR55" i="11"/>
  <c r="AR54" i="11"/>
  <c r="AS46" i="11"/>
  <c r="AS45" i="11"/>
  <c r="BE73" i="10"/>
  <c r="BE72" i="10"/>
  <c r="BE71" i="10"/>
  <c r="BE70" i="10"/>
  <c r="BE69" i="10"/>
  <c r="BE68" i="10"/>
  <c r="BE67" i="10"/>
  <c r="BE66" i="10"/>
  <c r="BE65" i="10"/>
  <c r="AR59" i="10"/>
  <c r="AR58" i="10"/>
  <c r="AS50" i="10"/>
  <c r="AS49" i="10"/>
  <c r="BE78" i="9"/>
  <c r="BE77" i="9"/>
  <c r="BE76" i="9"/>
  <c r="BE75" i="9"/>
  <c r="BE74" i="9"/>
  <c r="BE73" i="9"/>
  <c r="BE72" i="9"/>
  <c r="BE71" i="9"/>
  <c r="BE70" i="9"/>
  <c r="BE69" i="9"/>
  <c r="BE68" i="9"/>
  <c r="BE67" i="9"/>
  <c r="BE66" i="9"/>
  <c r="AR60" i="9"/>
  <c r="AR59" i="9"/>
  <c r="AR58" i="9"/>
  <c r="AS50" i="9"/>
  <c r="AS49" i="9"/>
  <c r="BE68" i="7"/>
  <c r="BE66" i="7"/>
  <c r="BE64" i="7"/>
  <c r="BE62" i="7"/>
  <c r="AR55" i="7"/>
  <c r="AR54" i="7"/>
  <c r="AS46" i="7"/>
  <c r="AS45" i="7"/>
  <c r="BE75" i="4"/>
  <c r="BE73" i="4"/>
  <c r="BE72" i="4"/>
  <c r="BE71" i="4"/>
  <c r="BE69" i="4"/>
  <c r="BE68" i="4"/>
  <c r="BE67" i="4"/>
  <c r="BE65" i="4"/>
  <c r="BE64" i="4"/>
  <c r="AR57" i="4"/>
  <c r="AR56" i="4"/>
  <c r="AR55" i="4"/>
  <c r="AR54" i="4"/>
  <c r="AS46" i="4"/>
  <c r="AS45" i="4"/>
  <c r="BE68" i="3"/>
  <c r="BE66" i="3"/>
  <c r="BE64" i="3"/>
  <c r="BE62" i="3"/>
  <c r="AS47" i="3"/>
  <c r="AS46" i="3"/>
  <c r="BE66" i="11" l="1"/>
</calcChain>
</file>

<file path=xl/sharedStrings.xml><?xml version="1.0" encoding="utf-8"?>
<sst xmlns="http://schemas.openxmlformats.org/spreadsheetml/2006/main" count="2456" uniqueCount="394">
  <si>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</si>
  <si>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</si>
  <si>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</si>
  <si>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</si>
  <si>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</si>
  <si>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</si>
  <si>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</si>
  <si>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</si>
  <si>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</si>
  <si>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</si>
  <si>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</si>
  <si>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</si>
  <si>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</si>
  <si>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</si>
  <si>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</si>
  <si>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</si>
  <si>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</si>
  <si>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</si>
  <si>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</si>
  <si>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</si>
  <si>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</si>
  <si>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</si>
  <si>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</si>
  <si>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</si>
  <si>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</si>
  <si>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</si>
  <si>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</si>
  <si>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</si>
  <si>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</si>
  <si>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</si>
  <si>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</si>
  <si>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</si>
  <si>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</si>
  <si>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</si>
  <si>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</si>
  <si>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</si>
  <si>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</si>
  <si>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</si>
  <si>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</si>
  <si>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</si>
  <si>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</si>
  <si>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</si>
  <si>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</si>
  <si>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</si>
  <si>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</si>
  <si>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</si>
  <si>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</si>
  <si>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</si>
  <si>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</si>
  <si>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</si>
  <si>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</si>
  <si>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</si>
  <si>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</si>
  <si>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</si>
  <si>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</si>
  <si>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</si>
  <si>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</si>
  <si>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</si>
  <si>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</si>
  <si>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</si>
  <si>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</si>
  <si>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</si>
  <si>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</si>
  <si>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</si>
  <si>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виконання наданих законодавством повноважень</t>
  </si>
  <si>
    <t>УСЬОГО</t>
  </si>
  <si>
    <t>затрат</t>
  </si>
  <si>
    <t>кількість штатних одиниць</t>
  </si>
  <si>
    <t>од.</t>
  </si>
  <si>
    <t>кошторис</t>
  </si>
  <si>
    <t>продукту</t>
  </si>
  <si>
    <t>кількість отриманих листів, звернень, заяв, скарг</t>
  </si>
  <si>
    <t>розрахунок</t>
  </si>
  <si>
    <t>ефективності</t>
  </si>
  <si>
    <t>кількість виконаних листів, звернень, заяв, скарг на одного працівника</t>
  </si>
  <si>
    <t>якості</t>
  </si>
  <si>
    <t>відс.</t>
  </si>
  <si>
    <t>06.01.2021</t>
  </si>
  <si>
    <t xml:space="preserve"> </t>
  </si>
  <si>
    <t>Виконавчі органи місцевих рад, Рада міністрів Автономної Республіки Крим, державна адміністрація (обласні державні адміністрації, Київська, Севастопольська міські державні адміністрації, районні державні адміністрації (управління, відділи)</t>
  </si>
  <si>
    <t>Міський голова</t>
  </si>
  <si>
    <t>О.А Стогній</t>
  </si>
  <si>
    <t>04057988</t>
  </si>
  <si>
    <t>18545000000</t>
  </si>
  <si>
    <t>бюджетної програми місцевого бюджету на 2021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</si>
  <si>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</si>
  <si>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</si>
  <si>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0210000</t>
  </si>
  <si>
    <t>0150</t>
  </si>
  <si>
    <t>0111</t>
  </si>
  <si>
    <t>Програма економічного та соціального розвитку міста ромни на 2020 рік</t>
  </si>
  <si>
    <t>кількість штатних працівників</t>
  </si>
  <si>
    <t>осіб</t>
  </si>
  <si>
    <t>обсяг фінансування</t>
  </si>
  <si>
    <t>грн.</t>
  </si>
  <si>
    <t>кількість підготовлених нормативно-правових актів</t>
  </si>
  <si>
    <t>шт.</t>
  </si>
  <si>
    <t>кількість проведених засідань, нарад, семінарів</t>
  </si>
  <si>
    <t>кількість підготовлених нормативно-правових актів на одного працівника</t>
  </si>
  <si>
    <t>витрати на утримання однієї штатної одиниці</t>
  </si>
  <si>
    <t>тис.грн.</t>
  </si>
  <si>
    <t>% прийнятих нормативно-правових актів</t>
  </si>
  <si>
    <t>0210160</t>
  </si>
  <si>
    <t>Керівництво і управління у відповідній сфері у містах (місті Києві), селищах, селах, територіальних громадах</t>
  </si>
  <si>
    <t>0160</t>
  </si>
  <si>
    <t>календарний план</t>
  </si>
  <si>
    <t>Організація та проведення щорічного огляду-конкурсу з охорони праці та промислової безпеки</t>
  </si>
  <si>
    <t>Організація розповсюдження нормативно-правової літератури, іншої спеціальної літератури, плакатів, пам'яток, листівок, брошур, інформаційних бюлетенів з питань охорони праці</t>
  </si>
  <si>
    <t>Розроблення та виконання комплексу заходів з нагоди Дня охорони праці в Україні та Всесвітнього дня охорони праці, спрямованих на привернення уваги суспільства, органів  державної влади, суб'єктів господарювання та громадських організацій до вирішення питань охорони праці, забезпечення конституційних прав громадян на належні здорові і безпечні умови праці</t>
  </si>
  <si>
    <t>Матеріальне стимулювання голів квартальних комітетів</t>
  </si>
  <si>
    <t xml:space="preserve"> обсяги видатків на проведення заходу з охорони праці та промислової безпеки</t>
  </si>
  <si>
    <t xml:space="preserve"> обсяги видатків на розповсюдження нормативно-правової літератури</t>
  </si>
  <si>
    <t>обсяги видатків на проведення заходів  з нагоди Дня охорони праці в Україні та Всесвітнього дня охорони праці,</t>
  </si>
  <si>
    <t xml:space="preserve"> кількість учасників заходів з охорони праці та промислової безпеки</t>
  </si>
  <si>
    <t xml:space="preserve"> кількість підприємств, на яких розповсюджено нормативно-правову літературу</t>
  </si>
  <si>
    <t>кількість учасників заходу заходів з нагоди Дня охорони праці в Україні та Всесвітнього дня охорони праці</t>
  </si>
  <si>
    <t>Кількість голів квартальних комітетів</t>
  </si>
  <si>
    <t xml:space="preserve">  середні витрати на виготовлення нормативно- методичних матеріалів для одного підприємства</t>
  </si>
  <si>
    <t>середні витрати на заохочення кращих підприємств у сфері охорони праці (три підприємства)</t>
  </si>
  <si>
    <t>Середні витрати на  матеріальне стимулювання одного голови квартального комітету</t>
  </si>
  <si>
    <t xml:space="preserve"> виконання завдання по залученню підприємств до участі у заході з охорони праці та промислової безпеки</t>
  </si>
  <si>
    <t>% кількості підприємств, забезпечених нормативно- методичними матеріалами</t>
  </si>
  <si>
    <t>виконання завдання по залученню підприємств до участі у заходах з нагоди Дня охорони праці в Україні та Всесвітнього дня охорони праці</t>
  </si>
  <si>
    <t>Забезпечення надання матеріального стимулювання головам квартальних комітетів</t>
  </si>
  <si>
    <t>0213242</t>
  </si>
  <si>
    <t>Інші заходи у сфері соціального захисту і соціального забезпечення</t>
  </si>
  <si>
    <t>3242</t>
  </si>
  <si>
    <t>1090</t>
  </si>
  <si>
    <t>обсяг видатків на проведення заходів</t>
  </si>
  <si>
    <t>кількість заходів,які будуть проведені протягом року</t>
  </si>
  <si>
    <t>розрахунок до кошторису</t>
  </si>
  <si>
    <t>середні витрати на проведення 1 заходу</t>
  </si>
  <si>
    <t>відсоток проведення заходів</t>
  </si>
  <si>
    <t>Міська Програма розвитку інформаційного простору та толерантного суспільства на 2016-2022 роки</t>
  </si>
  <si>
    <t xml:space="preserve"> Залучення громадськості до процесів формування та реалізації державної політики- відзначення державних і професійних свят</t>
  </si>
  <si>
    <t>0214082</t>
  </si>
  <si>
    <t>Інші заходи в галузі культури і мистецтва</t>
  </si>
  <si>
    <t>4082</t>
  </si>
  <si>
    <t>0829</t>
  </si>
  <si>
    <t>Розробка проекту землеустрою щодо встановлення (зміни) меж міста Ромни</t>
  </si>
  <si>
    <t>"Програма  містобудівного розвитку м. Ромни 
на 2020-2023 роки
"</t>
  </si>
  <si>
    <t>«Програма економічного і соціального розвитку Роменської міської територіальної громади на 2021 – 2023 роки».</t>
  </si>
  <si>
    <t>програма</t>
  </si>
  <si>
    <t>обсяг видатків на виконання роботи по проведенню нормативної грошової оцінки м. Ромни Сумської області.</t>
  </si>
  <si>
    <t>кількість  проектів</t>
  </si>
  <si>
    <t>договір</t>
  </si>
  <si>
    <t>виготовлення технічної документації з нормативно-грошової оцінки м. Ромни Сумської області</t>
  </si>
  <si>
    <t>середні видатки на розробку 1 проекту</t>
  </si>
  <si>
    <t>середні видатки на проведення державної експертизи проекту</t>
  </si>
  <si>
    <t>визначення базової вартості 1м2 землі м. Ромни Сумської області</t>
  </si>
  <si>
    <t>рівень готовності проекту міської межі та встановлення межевих знаків</t>
  </si>
  <si>
    <t>досягнення поставленої мети по визначенню базової вартості 1м2 м. Ромни Сумської області</t>
  </si>
  <si>
    <t xml:space="preserve"> Закон України «Про землеустрій», Програма містобудівельного розвитку м.Ромни на 2020-2023 роки та «Програма економічного і соціального розвитку Роменської міської територіальної громади на 2021 – 2023 роки».</t>
  </si>
  <si>
    <t>Забезпечення розвитку території населеного пункту</t>
  </si>
  <si>
    <t>0217130</t>
  </si>
  <si>
    <t>Здійснення заходів із землеустрою</t>
  </si>
  <si>
    <t>7130</t>
  </si>
  <si>
    <t>0421</t>
  </si>
  <si>
    <t>"Проведення незалежної нормативно-грошової оцінки земельних ділянок, що підлягають викупу
"</t>
  </si>
  <si>
    <t>Програми приватизації майна комунальної власності Роменської територіальної громади на 2021 - 2023 роки</t>
  </si>
  <si>
    <t>Обсяг видатків на виготовлення експертної грошової оцінки земельних  ділянок, що підлягають викупу</t>
  </si>
  <si>
    <t>Кількість земельних ділянок,  які підлягають експертній грошовій оцінці</t>
  </si>
  <si>
    <t>Кількість земельних ділянок, для  яких буде проведена експертна грошовій оцінка</t>
  </si>
  <si>
    <t>середні видатки на виготовлення експертної грошової оцінки на 1 земельну ділянку</t>
  </si>
  <si>
    <t>темп зростання середньої вартості експертної оцінки 1 земельної  ділянки порівняно з попереднім роком</t>
  </si>
  <si>
    <t>Закон України «Про місцеве самоврядування в Україні», Земельний кодекс України, Закон України «Про дозвільну систему у сфері господарської діяльності», рішення міської ради  від 25.11.2020 року «Програми приватизації майна комунальної власності Роменської територіальної громади на 2021 - 2023 роки</t>
  </si>
  <si>
    <t>Забезпечення надходжень коштів до бюджету міста від викупу орендованих земельних ділянок та продажу прав оренди вільних від забудови земельних ділянок; реалізація права територіальної громади міста за відкритими і прозорими процедурами ефективно користуватися і розпоряджатися землями комунальної власності</t>
  </si>
  <si>
    <t>0217650</t>
  </si>
  <si>
    <t>Проведення експертної грошової оцінки земельної ділянки чи права на неї</t>
  </si>
  <si>
    <t>7650</t>
  </si>
  <si>
    <t>0490</t>
  </si>
  <si>
    <t>Удосконалення рівня самоорганізації вліди й громади міста шляхом узагальнення та поширення практичного досвіду громад-учасниць Всеукраїнської асоціації органів місцевого самоврядування "Асоціація міст України"</t>
  </si>
  <si>
    <t>Програма розвитку інформаційного простору та формування толерантного суспвльства на 2016-2022 роки</t>
  </si>
  <si>
    <t>обсяг витрат на сплату членських внесків</t>
  </si>
  <si>
    <t>членські внески на рік</t>
  </si>
  <si>
    <t>відсоток виконання</t>
  </si>
  <si>
    <t>Закон України "Про місцеве самоврядування в Україні", Конституція України, Міська програма розвитку інформаційного простору та формування толерантного суспільства на 2016-2022 року</t>
  </si>
  <si>
    <t>Удосконалення рівня самоорганізації влади й громади міста шляхом узагальнення та поширення практичного досвіду громад - учасниць Всеукраїнської асоціації органів місцевого самоврядування "Асоціація міст України"</t>
  </si>
  <si>
    <t>0217680</t>
  </si>
  <si>
    <t>Членські внески до асоціацій органів місцевого самоврядування</t>
  </si>
  <si>
    <t>7680</t>
  </si>
  <si>
    <t>перевезення призовників до збірних пунтів під час проведення призову</t>
  </si>
  <si>
    <t>обсяг видатків на перевезення</t>
  </si>
  <si>
    <t>кількість перевезень</t>
  </si>
  <si>
    <t>середні видатки на 1 перевезення</t>
  </si>
  <si>
    <t>виконання перевезень</t>
  </si>
  <si>
    <t>Програма  мобілізаційної підготовки м. Ромни та забезпечення заходів, пов'язаних із виконанням  військового обов'язкку, призовом громадян України на строкову військову службу до лав Збройних сил України та інших військових формувань на 2018-2022 роки</t>
  </si>
  <si>
    <t>0218220</t>
  </si>
  <si>
    <t>Заходи та роботи з мобілізаційної підготовки місцевого значення</t>
  </si>
  <si>
    <t>8220</t>
  </si>
  <si>
    <t>0380</t>
  </si>
  <si>
    <t>Бюджетний кодекс України;_x000D_ Закон України "Про місцеве самоврядування в Україні"_x000D_, Закон України "Про службу в органах місцевого самоврядування"_x000D_, Наказ Міністерства фінансів України від 01.10.2010№1147"Про затвердження Типового переліку бюджетних програм та результативних показників їч виконання для місцевих бюджетів у галузі "Державне управління";_x000D_ Наказ Міністерства  фінансів України від 20.09.2017 №793 "Про затвердження складових програмної класифікації видатків  та кредитування місцевих бюджетів".</t>
  </si>
  <si>
    <t>Забезпечення по виконанню наданих законодавством повноважень</t>
  </si>
  <si>
    <t>Забезпечення належного функціонування апарату ради та її виконавчого комітету</t>
  </si>
  <si>
    <t>Забезпечення функцій і повноважень місцевого самоврядування наданих законодавством у відповідній сфері</t>
  </si>
  <si>
    <t>Забезпечення виконання наданих законодавством повноважень у відповідній сфері</t>
  </si>
  <si>
    <t>Виконавчий комітет Роменської міської ради</t>
  </si>
  <si>
    <t>Проведення заходів щодо залучення громадськості до процесів формування та реалізації державної політики - відзначення државних та професійних свят</t>
  </si>
  <si>
    <t>Здійснення функцій і повноважень місцевого самоврядування наданих законодавством</t>
  </si>
  <si>
    <t>Визначення нормативної грошової оцінки земель м Ромни Сумської області</t>
  </si>
  <si>
    <t xml:space="preserve">Посилення спроможності та взаімодії громади міста та вклади у сфері розроблення управління </t>
  </si>
  <si>
    <t>Посилення спроможності та взаємодії  громади міста та влади у сефрі розроблення управління та впровадження стратегій і проектів місцевого розвитку</t>
  </si>
  <si>
    <t>середні видатки на сплату</t>
  </si>
  <si>
    <t>Забезпечення виконання завдань з напрямку оборонної роботи і мобілізаційної підготовки</t>
  </si>
  <si>
    <t>Забезпечення заходів з призову громадян на військову службу</t>
  </si>
  <si>
    <t>Обсяг видатків, що передбачений для виконання бюджетної програми</t>
  </si>
  <si>
    <t>грн</t>
  </si>
  <si>
    <t>середні видатки на 1 штатну одиницю</t>
  </si>
  <si>
    <t xml:space="preserve"> Проведення заходів щодо залучення громадськості до процесів формування та реалізації державної політики - відзначення державних та професійних свят</t>
  </si>
  <si>
    <t>штатний розпис</t>
  </si>
  <si>
    <t>Створення  належних,  безпечних  і  здорових  умов  праці,  запобігання  нещасним  випадкам  та  професійним  захворванням</t>
  </si>
  <si>
    <t xml:space="preserve"> середні витрати на заохочення одного переможця (визначаэться три переможця)</t>
  </si>
  <si>
    <t>Олег СТОГНІЙ</t>
  </si>
  <si>
    <t>0214030</t>
  </si>
  <si>
    <t>4030</t>
  </si>
  <si>
    <t>0824</t>
  </si>
  <si>
    <t>Забезпечення діяльності бібліотек</t>
  </si>
  <si>
    <t>Реалізація прав громадян на бібліотечне обслуговування. Реалізація державної політики у сфері культури та туризму.</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</si>
  <si>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</si>
  <si>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</si>
  <si>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використанням</t>
  </si>
  <si>
    <t>середнє число окладів (ставок) - усього</t>
  </si>
  <si>
    <t>кількість установ (бібліотек),</t>
  </si>
  <si>
    <t>мережа</t>
  </si>
  <si>
    <t>Видатки на утримання бібліотеки</t>
  </si>
  <si>
    <t>середні витрати на оплату праці одного працівника</t>
  </si>
  <si>
    <t>середні видатки на 1 бібліотеку</t>
  </si>
  <si>
    <t>відсоток виконання по забезпеченню діяльності бібліотек</t>
  </si>
  <si>
    <t>0214060</t>
  </si>
  <si>
    <t>4060</t>
  </si>
  <si>
    <t>0828</t>
  </si>
  <si>
    <t>Забезпечення діяльності палаців i будинків культури, клубів, центрів дозвілля та iнших клубних закладів</t>
  </si>
  <si>
    <t>Надання послуг з організації культурного дозвілля населення</t>
  </si>
  <si>
    <t>Забезпечення організації  культурного дозвілля населення</t>
  </si>
  <si>
    <t>Забезпечення організації культурного дозвілля населення і зміцнення культурних традицій</t>
  </si>
  <si>
    <t>Забезпечення діяльності організації культурного дозвілля населення і зміцнення культурних традицій</t>
  </si>
  <si>
    <t>кількість установ - усього</t>
  </si>
  <si>
    <t>кількість заходів, які забезпечують організацію культурного дозвілля населення</t>
  </si>
  <si>
    <t>видатки загального фонду на забезпечення діяльності палаців, будинків культури, клубів та інших закладів клубного типу</t>
  </si>
  <si>
    <t>середні витрати на проведення одного заходу</t>
  </si>
  <si>
    <t>середні витрати на один культурно-мистецький заклад</t>
  </si>
  <si>
    <t>відсоток забезпечення діяльності клубних закладів</t>
  </si>
  <si>
    <t>0218130</t>
  </si>
  <si>
    <t>8130</t>
  </si>
  <si>
    <t>0320</t>
  </si>
  <si>
    <t>Забезпечення діяльності місцевої пожежної охорони</t>
  </si>
  <si>
    <t>Підтримка належного рівня пожежної безпеки на об’єктах і в населених пунктах</t>
  </si>
  <si>
    <t>Забезпечення здійснення контролю за дотриманням протипожежних вимог, запобігання пожежам і нещасним випадкам, гасіння пожеж</t>
  </si>
  <si>
    <t>кількість працівників особового складу</t>
  </si>
  <si>
    <t>звіт закладу</t>
  </si>
  <si>
    <t>обсяг видатків, передбачений для виконання бюджетної програми</t>
  </si>
  <si>
    <t>середні видатки на оплату праці 1 працівника особового складу</t>
  </si>
  <si>
    <t>відсоток виконання завдань програми</t>
  </si>
  <si>
    <t>0216030</t>
  </si>
  <si>
    <t>6030</t>
  </si>
  <si>
    <t>0620</t>
  </si>
  <si>
    <t>Організація благоустрою населених пунктів</t>
  </si>
  <si>
    <t>Організація утримання благоустрою території на високому рівні</t>
  </si>
  <si>
    <t>Підвищення рівня благоустрою міста</t>
  </si>
  <si>
    <t>Забезпечення підтримки комунальних підприємств для утримання та експлуатації житлового фонду</t>
  </si>
  <si>
    <t>Забезпечення утримання в належному технічному стані об`єктів дорожнього господарства</t>
  </si>
  <si>
    <t>Забезпечення облаштування та утримання окремої території (парку, скверу тощо)</t>
  </si>
  <si>
    <t>Забезпечення утримання в належному стані підпорядкованої  території</t>
  </si>
  <si>
    <t>кількість працівниів задіяних в організації благоустрою території</t>
  </si>
  <si>
    <t>кількість установ, що заняті забезпеченням благоустрою території</t>
  </si>
  <si>
    <t>Обсяг видатків, передбачений для забезпечення благоустрою території</t>
  </si>
  <si>
    <t>Середні видатки, передбачені для 1 установи з благоустрою</t>
  </si>
  <si>
    <t>Відсоток виконання завдання з забезпечення благоустрою</t>
  </si>
  <si>
    <t>Організаційне, інформаційно-аналітичне та матеріально-технічне забезпечення діяльності сільської ради</t>
  </si>
  <si>
    <t>Начальник управління</t>
  </si>
  <si>
    <t>Тетяна ЯРОШЕНКО</t>
  </si>
  <si>
    <t>Організаційне, інформаційно-аналітичне та матеріально-технічне забезпечення діяльності виконавчого комітету.</t>
  </si>
  <si>
    <t>Міська програма розвитку інформаційного  простору та формування толерантного суспільства на 2016 – 2022 роки</t>
  </si>
  <si>
    <t>Міська програма інформатизації у Виконавчому комітеті Роменської міської ради на 2019-2022 роки</t>
  </si>
  <si>
    <t>Роз`яснення проблем охорони праці, забезпечення  пріоритету життя і здоров`я працівників, їх соціального захисту, створення безпечних та нешкідливих умов праці на виробництві</t>
  </si>
  <si>
    <t>обсяг видатків  на виплату матеріального стимулювання голів квартальних комітетів</t>
  </si>
  <si>
    <t>Міська програма організації діяльності органів самоорганізації населення міста Ромни на 2020-2022 роки</t>
  </si>
  <si>
    <t>Міська програма поліпшення стану безпеки, гігієни праці та виробничого середовища на 2018-2022 роки</t>
  </si>
  <si>
    <t xml:space="preserve">розрахунок </t>
  </si>
  <si>
    <t>Відзначення державних і професійних свят</t>
  </si>
  <si>
    <t>Забезпечення підтримки належного рівня пожежної безпеки</t>
  </si>
  <si>
    <t>Міська програма мобілізаційної підготовки місцевого значення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2018-2022 роки</t>
  </si>
  <si>
    <t>Визначення нормативної грошової оцінки земель м. Ромни Сумської області</t>
  </si>
  <si>
    <t>0217350</t>
  </si>
  <si>
    <t>7350</t>
  </si>
  <si>
    <t>0443</t>
  </si>
  <si>
    <t>Розроблення схем планування та забудови територій (містобудівної документації)</t>
  </si>
  <si>
    <t>Закон України «Про основи містобудування", Закон України"Про регулювання містобудівної діяльності", " Програма містобудівного розвитку Роменської територіальної громадина 2020-2023 роки"</t>
  </si>
  <si>
    <t>Реалізація державної політики, спрямована на забезпечення розвитку інфраструктури регіону</t>
  </si>
  <si>
    <t xml:space="preserve"> Забезпечення розвитку території населеного пункту</t>
  </si>
  <si>
    <t>Розробка містобудівної документації</t>
  </si>
  <si>
    <t>Виготовлення топогеодезичної зйомки с. Колісники</t>
  </si>
  <si>
    <t>Виготовлення генерального плану с Колісникове з планом зонування території</t>
  </si>
  <si>
    <t>Проведення інветаризації адресного господарства м.Ромни</t>
  </si>
  <si>
    <t>Виготовлення генеральних планів сільских населених пунктів</t>
  </si>
  <si>
    <t>Виготовлення топогеодезичної зйомки сільских населених пунктів</t>
  </si>
  <si>
    <t>Програма містобудівного розвитку м.Ромни на 2020-2023 роки</t>
  </si>
  <si>
    <t>Програма містобудівного розвитку Роменської територіальної громади на 2020-2023 роки</t>
  </si>
  <si>
    <t>кількість проектів</t>
  </si>
  <si>
    <t>середні видатки на розробку одного проекту</t>
  </si>
  <si>
    <t>рівень готовності  виготовлення топогеодезичної зйомки с. Колісники</t>
  </si>
  <si>
    <t>рівень готовності генерального плану с Колісникове з планом зонування території</t>
  </si>
  <si>
    <t>рівень готовності генеральни х планів сільских населених пунктів</t>
  </si>
  <si>
    <t>рівень готовності топогеодезичної зйомки сільских населених пунктів</t>
  </si>
  <si>
    <t>Програма містобудівного розвитку Роменської територіальної громади на 2020-2023 роки
на 2020-2023 роки
"</t>
  </si>
  <si>
    <t>Забезпечення  надходжень коштів до бюджету міста</t>
  </si>
  <si>
    <t>Підготовка матеріалів для викупу орендованих земельних ділянок</t>
  </si>
  <si>
    <t>Проведення незалежної нормативно-грошової оцінки земельних ділянок, що підлягають викупу</t>
  </si>
  <si>
    <t>до розпорядження міського голови</t>
  </si>
  <si>
    <t>план</t>
  </si>
  <si>
    <t>%</t>
  </si>
  <si>
    <t>динаміка кількості спортсменів, які беруть участь у міських змаганнях з олімпійських видів спорту, порівняно з минулим роком</t>
  </si>
  <si>
    <t>Середні витрати на 1 людино-день участі у  міських змаганнях з олімпійських видів спорту</t>
  </si>
  <si>
    <t>Кількість спортсменів, які братимуть участь у міських  змаганнях з олімпійських видів спорту</t>
  </si>
  <si>
    <t>90</t>
  </si>
  <si>
    <t>Кількість міських змагань з олімпійських видів спорту</t>
  </si>
  <si>
    <t>Організація і проведення міських змагань з олімпійських видів спорту</t>
  </si>
  <si>
    <t>динаміка кількості обласних та всеукраїнських змагань з олімпійських видів спорту проти минулого року</t>
  </si>
  <si>
    <t>Середні витрати на проведення дитячих літньо-оздоровчих зборів «Патріот України»</t>
  </si>
  <si>
    <t>Середні витрати на проїзд одного спортсмена збірних команд міста для участі в обласних та всеукраїнських змаганнях з олімпійських видів спорту</t>
  </si>
  <si>
    <t>Середні витрати на 1 людино-день навчально-тренувальних зборів з олімпійських видів спорту до обласних та всеукраїнських змагань з олімпійських видів спорту</t>
  </si>
  <si>
    <t>Кількість спортсменів, які братимуть участь у проведенні дитячих літньо-оздоровчих зборів «Патріот України»</t>
  </si>
  <si>
    <t>Кількість спортсменів збірних команд міста, які братимуть участь у обласних та всеукраїнських змаганнях з олімпійських видів спорту</t>
  </si>
  <si>
    <t>людино/днів</t>
  </si>
  <si>
    <t>Кількість людино-днів навчально-тренувальних зборів з олімпійських видів спорту з підготовки до обласних та всеукраїнських змагань</t>
  </si>
  <si>
    <t>Обсяг витрат на проведення навчально- тренувальних зборів з олімпійських видів спорту з підготовки  до обласних та всеукраїнських змагань</t>
  </si>
  <si>
    <t>Кількість навчально- тренувальних зборів з олімпійських видів спорту з підготовки до обласних та всеукраїнських   змагань</t>
  </si>
  <si>
    <t>Проведення навчально- тренувальних зборів , обласних та всеукраїнських змагань з олімпійських видів спорту</t>
  </si>
  <si>
    <t>Міська програма  розвитку фізичної культури і спорту на 2017-2022 роки</t>
  </si>
  <si>
    <t>Організація і проведення  міських  змагань з олімпійських видів спорту та участь в обласних та всеукраїнських змаганнях</t>
  </si>
  <si>
    <t>Проведення навчально- тренувальних та дитячих літньо-оздоровчих зборів «Патріот України»,до участі в обласних та всеукраїнських змаганнях з олімпійських видів спорту</t>
  </si>
  <si>
    <t>Забезпечення участі спортсменів та збірних команд міста в обласних та всеукраїнських змаганнях</t>
  </si>
  <si>
    <t>Забезпечення розвитку олімпійських видів спорту</t>
  </si>
  <si>
    <t>Проведення навчально-тренувальних зборів і змагань з олімпійських видів спорту</t>
  </si>
  <si>
    <t>0810</t>
  </si>
  <si>
    <t>0215011</t>
  </si>
  <si>
    <t>0213133</t>
  </si>
  <si>
    <t>Інші заходи та заклади молодіжної політики</t>
  </si>
  <si>
    <t>Створення умов для забезпечення прав дітей, у тому числі тих, які неспроможні або не бажають виконувати виховні функції</t>
  </si>
  <si>
    <t>Забезпечення реалізації державної молодіжної політики</t>
  </si>
  <si>
    <t>Створення сприятливих умов для соціального становлення та розвитку молоді міста</t>
  </si>
  <si>
    <t xml:space="preserve">Створення сприятливих умов для соціального становлення та розвитку молоді міста </t>
  </si>
  <si>
    <t>Міська програма «Молодь» на 2020-2022 роки</t>
  </si>
  <si>
    <t>кількість заходів державної політики з питань молоді</t>
  </si>
  <si>
    <t>кількість учасників заходів державної політики з питань молоді</t>
  </si>
  <si>
    <t>Кількість відзначених молодих людей на місцевому рівні</t>
  </si>
  <si>
    <t>у тому числі жінок( дівчат)</t>
  </si>
  <si>
    <t xml:space="preserve"> план</t>
  </si>
  <si>
    <t>середні витрати на забезпечення участі у  заходах державної політики з питань молоді 1 учасника</t>
  </si>
  <si>
    <t xml:space="preserve">середній розмір однієї грошової відзнаки молодих людей на місцевому рівні </t>
  </si>
  <si>
    <t>збільшення кількості молоді, охопленої заходами у молодіжній сфері, порівняно з минулим роком</t>
  </si>
  <si>
    <t>збільшення кількості відзначених молодих людей на місцевому рівні,</t>
  </si>
  <si>
    <t>з них жінок (дівчат)</t>
  </si>
  <si>
    <t>Додаток 1</t>
  </si>
  <si>
    <t>№ зп</t>
  </si>
  <si>
    <t>5. Підстави для виконання бюджетної програми:</t>
  </si>
  <si>
    <t>9. Напрямки використання бюджетних коштів</t>
  </si>
  <si>
    <t>4.</t>
  </si>
  <si>
    <t>відсоток</t>
  </si>
  <si>
    <t>Додаток 2</t>
  </si>
  <si>
    <t>Бюджетний кодекс України, Закони України "Про місцеве самоврядування в Україні", постанова Кабінету Міністрів України від 28.02.2002_x000D_ р. №228 "Про затвердження складання, розгляду, затвердження складання, розгляду, затвердження та основних вимог до виконання кошторисів_x000D_ бюджетних установ" зі змінами, наказ Міністерства фінансів України від 26.08.2017 р. № 836 "Про деякі питання запровадження програмноцільового методу складання та виконання місцевих бюджетів" зі змінами, рішення міської ради від 27.01.2021 «Про внесення змін до рішення міської ради восьмого скликання від 23.12.2020 «Про бюджет Роменської міської територіальної громади 2021 рік»</t>
  </si>
  <si>
    <t>Напрямки використання бюджетних коштів</t>
  </si>
  <si>
    <t>Здійснення виконання наданих  законодавством повноважень</t>
  </si>
  <si>
    <t>ПОГОДЖЕНО</t>
  </si>
  <si>
    <t>Управління фінансів Роменської міської ради</t>
  </si>
  <si>
    <t>Бюджетний кодекс України, підпункт 1 пункту "б" статті 34 Закону України "Про місцеве самоврядування в Україні",  стаття 35 Закону України "Про охорону праці",   Рішення Роменської міської ради від 24.11.2017 "Про міську програму поліпшення стану безпеки, гігієни праці та виробничого середовища на 2018 - 2022 роки", рішення Роменської міської ради від 21.11.2019 "Про затвердження Міської програми організації діяльності органів самоорганізації населення міста Ромни на 2020-2022 роки,</t>
  </si>
  <si>
    <t>7. Мета бюджетної програми:</t>
  </si>
  <si>
    <t>Реалізація комплексу заходів щодо зниження рівня виробничого травматизму і професійної захворюваності праціваників, створення належних, безпечних і здорових умов праці на підприємствах, в установах та організаціях усіх форм власності та фізичних осіб, які відповідно до заканодавства використовують найману працю (далі - підприємства) шляхом виконання конкретних завдань організаційного, матеріально-технічного, наукового та нормативно-правового характеру у сфері охорони праці та промислової безпеки, покращення функціонування та вдосконалення системи управління охороною праці на регіональногму рівні._x000D_
Формування сучасного безпечного та здорового виробничого середовища, мінімізація ризиків виробничого травматизму, професійних захворювань та аварій на виробництві, що сприятиме сталому економічному розвитку та соціальній спрямованості, збереженню і розвитку трудового потенціалу міста; консолідація  громадян в питаннях  здійснення розвитку міста, відзначення міських та  професійних свят, сприяння духовному і культурному життю міста.</t>
  </si>
  <si>
    <t>рішення міської ради</t>
  </si>
  <si>
    <t>Бюджетний кодекс України, Закон України "Про культуру" від 14.12.2010 № 2778-VI , наказ Міністерства фінансів України, Міністерства культури і туризму України від 01.10.2010 №1150/41 «Про затвердження Типового переліку бюджетних програм та результативних показників їх виконання для місцевих бюджетів у галузі «Культура», Наказ Міністерства фінансів України № 617 від 17.07.2018 "Про внесення змін до наказу Міністерства фінансів України від 17 липня 2015 року № 648", Наказ №793 від 20.09.2017 (зі змінами),ріішення  міської ради від 27.01.2021 "Про внесення змін до рішення міської ради восьмого скликання від 23.12.2020 «Про бюджет Роменської міської територіальної громади на 2021 рік»</t>
  </si>
  <si>
    <t>Конституція України,_x000D_   Бюджетний кодекс України, Закон України про місцеве самоврядування в Україні",_x000D_ Закон України "Про культуру" від 14.12.2010 №2778-УІ,_x000D__x000D_  Закон України " Про встановлення прожиткового мінімуму та мінімальної заробітної плати",_x000D_  Постанова Кабінету Міністрів Укрваїни №1298 "Про оплату праці працівникам на основі Єдиної тарифної сітки розрядів і коефіцієнтів з оплати праці працівників установ, закладів та організацій окремих   галузей бюджетної сфери" від 30.08.2002,  Наказ Міністерства культури і туризму України від 01.10.2010 №1150/41 "Про затвердження Типового переліку бюджетних програм та результативних показників їх виконання для місцевих бюджетів у галузі культури" Наказ Міністерства культури України від 18.10.2005  № 745 " Про впорядкування умов оплати праці працівникам культури на основі Єдиної тарифної сітки", Наказ Міністерства культури від 20.09.2011 № 767/0/16-11 " Про затвердження типових штатних нормативів клубних закладів", рішення міської ради від 27.01.2021 «Про бюджет Роменської міської територіальної громади на 2021 рік»</t>
  </si>
  <si>
    <t>Міська програма розвитку інформаційного  простору та формування толерантного суспільства на 2016-2022 роки</t>
  </si>
  <si>
    <t>29.01.2021 № 21-ОД</t>
  </si>
  <si>
    <t>8. Завдання бюджетної програми:</t>
  </si>
  <si>
    <t>11. Результативні показники бюджетної програми:</t>
  </si>
  <si>
    <t>Конституція України, Бюджетний Кодекс України,  Закон України "Про Державний бюджет України на 2019 рік", Постанова КМУ від 28.02.2002 № 228 "Про затвердження Порядку складання, розгляду, затвердження та основних вимог до виконання кошторисів бюджетних установ";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Роменської міської ради від 27.01.2021 «Про бюджет Роменської міської територіальної громади на 2021 рік»</t>
  </si>
  <si>
    <t>Закон України «Про землеустрій», Програма містобудівельного розвитку м.Ромни на 2020-2023 роки та «Програма економічного і соціального розвитку Роменської міської територіальної громади на 2021-2023 роки».</t>
  </si>
  <si>
    <t>Програма економічного і соціального розвитку Роменської міської територіальної громади на 2021-2023 роки</t>
  </si>
  <si>
    <t>5.</t>
  </si>
  <si>
    <t>Виготовлення генерального плану с.  Колісникове з планом зонування території</t>
  </si>
  <si>
    <t>Проведення інвентаризації адресного господарства м.Ромни</t>
  </si>
  <si>
    <t>Додаток 10</t>
  </si>
  <si>
    <t>Закон України «Про місцеве самоврядування в Україні», Земельний кодекс України, Закон України «Про дозвільну систему у сфері господарської діяльності», рішення міської ради  від 25.11.2020 «Про затвердження Програми приватизації майна комунальної власності Роменської територіальної громади на 2021 - 2023 роки"</t>
  </si>
  <si>
    <t>9. Напрямки використання бюджетних коштів:</t>
  </si>
  <si>
    <t>Додаток 11</t>
  </si>
  <si>
    <t>6. Цілі державної політики, на досягнення яких спрямована реалізація бюджетної програми:</t>
  </si>
  <si>
    <t>Додаток 12</t>
  </si>
  <si>
    <t>Додаток 13</t>
  </si>
  <si>
    <t>Конституція України, Бюджетний Кодекс України,  Закон України "Про Державний бюджет України на 2019 рік", Постанова КМУ від 28.02.2002  № 228 "Про затвердження Порядку складання, розгляду, затвердження та основних вимог до виконання кошторисів бюджетних установ";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Роменської міської ради від 27.01.2021 «Про бюджет Роменської міської територіальної громади на 2021 рік»</t>
  </si>
  <si>
    <t>Забезпечення перевезення призовників до збірних пунтів під час проведення призову</t>
  </si>
  <si>
    <t>Додаток 14</t>
  </si>
  <si>
    <t>Закон України "Про місцеве самоврядування в Україні", Закон України "Про Державний бюджет України"на 2021 рік, Закон України "Про сприяння соціальному становленню та розвитку молоді в Україні", Міська програма «Молодь» на 2020-2022 роки від 21.12.2019, Правила складання паспортів бюджетних програм місцевих бюджетів та звітів про їх виконання, здійснення моніторингу та аналізу виконання бюджетних програм, оцінки ефективності бюджетних програм, затверджених наказом Міністерства фінансів України від 26 серпня 2014 року № 836 «Про деякі питання запровадження програмно-цільового методу складання та виконання місцевих бюджетів» у редакції наказу Міністерства фінансів України від 29 грудня 2018 року N 1209, із змінами, затвердженими наказом Міністерства фінансів України від 07.08.2019 № 336.</t>
  </si>
  <si>
    <t>Додаток 15</t>
  </si>
  <si>
    <t>Закон України «Про місцеве самоврядування в Україні», Закон Про Державний бюджет України на 2021 рік,  Закон України про фізичну культуру і спорт , рішення міської ради від 22.12.2016 "Про міську програму  розвитку фізичної культури і спорту на 2017-2022 роки" зі змінами,  Правила складання паспортів бюджетних програм місцевих бюджетів та звітів про їх виконання, здійснення моніторингу та аналізу виконання бюджетних програм, оцінки ефективності бюджетних програм, затверджених наказом Міністерства фінансів України від 26 серпня 2014 року № 836 «Про деякі питання запровадження програмно-цільового методу складання та виконання місцевих бюджетів» у редакції наказу Міністерства фінансів України від 29 грудня 2018 року N 1209, із змінами, затвердженими наказом Міністерства фінансів України від 07.08.2019 року № 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</si>
</sst>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0.000"/>
    <numFmt numFmtId="166" formatCode="0.0"/>
    <numFmt numFmtId="167" formatCode="#,##0.0"/>
  </numFmts>
  <fonts count="4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b/>
      <sz val="12"/>
      <color theme="1"/>
      <name val="Times New Roman"/>
      <family val="1"/>
    </font>
    <font>
      <sz val="10"/>
      <color theme="1"/>
      <name val="Times New Roman"/>
      <family val="1"/>
      <charset val="204"/>
    </font>
    <font>
      <sz val="8"/>
      <color theme="1"/>
      <name val="Times New Roman"/>
      <family val="1"/>
      <charset val="204"/>
    </font>
    <font>
      <sz val="12"/>
      <color theme="1"/>
      <name val="Times New Roman"/>
      <family val="1"/>
      <charset val="204"/>
    </font>
    <font>
      <sz val="10"/>
      <color theme="1"/>
      <name val="Arial Cyr"/>
      <charset val="204"/>
    </font>
    <font>
      <b/>
      <sz val="12"/>
      <color theme="1"/>
      <name val="Times New Roman"/>
      <family val="1"/>
      <charset val="204"/>
    </font>
    <font>
      <b/>
      <sz val="11"/>
      <color theme="1"/>
      <name val="Times New Roman CYR"/>
      <family val="1"/>
      <charset val="204"/>
    </font>
    <font>
      <b/>
      <sz val="11"/>
      <color theme="1"/>
      <name val="Times New Roman"/>
      <family val="1"/>
    </font>
    <font>
      <sz val="8"/>
      <color theme="1"/>
      <name val="Times New Roman CYR"/>
      <charset val="204"/>
    </font>
    <font>
      <sz val="11"/>
      <color theme="1"/>
      <name val="Times New Roman"/>
      <family val="1"/>
    </font>
    <font>
      <b/>
      <u/>
      <sz val="12"/>
      <color theme="1"/>
      <name val="Times New Roman"/>
      <family val="1"/>
      <charset val="204"/>
    </font>
    <font>
      <sz val="11"/>
      <color theme="1"/>
      <name val="Times New Roman"/>
      <family val="1"/>
      <charset val="204"/>
    </font>
    <font>
      <b/>
      <sz val="10"/>
      <color theme="1"/>
      <name val="Times New Roman"/>
      <family val="1"/>
      <charset val="204"/>
    </font>
    <font>
      <sz val="10"/>
      <color rgb="FFFF0000"/>
      <name val="Times New Roman"/>
      <family val="1"/>
      <charset val="204"/>
    </font>
    <font>
      <sz val="12"/>
      <name val="Arial Cyr"/>
      <charset val="204"/>
    </font>
    <font>
      <b/>
      <sz val="12"/>
      <name val="Arial Cyr"/>
      <charset val="204"/>
    </font>
    <font>
      <sz val="12"/>
      <color indexed="8"/>
      <name val="Times New Roman"/>
      <family val="1"/>
    </font>
    <font>
      <sz val="12"/>
      <name val="Times New Roman"/>
      <family val="1"/>
    </font>
    <font>
      <sz val="12"/>
      <color theme="1"/>
      <name val="Arial Cyr"/>
      <charset val="204"/>
    </font>
    <font>
      <b/>
      <sz val="12"/>
      <color theme="1"/>
      <name val="Arial Cyr"/>
      <charset val="204"/>
    </font>
    <font>
      <sz val="12"/>
      <color theme="1"/>
      <name val="Times New Roman"/>
      <family val="1"/>
    </font>
    <font>
      <sz val="12"/>
      <color rgb="FFFF0000"/>
      <name val="Times New Roman"/>
      <family val="1"/>
      <charset val="204"/>
    </font>
    <font>
      <b/>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5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0" fillId="0" borderId="0" xfId="0"/>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19" fillId="0" borderId="0" xfId="0" applyFont="1"/>
    <xf numFmtId="0" fontId="19" fillId="0" borderId="0" xfId="0" applyFont="1" applyBorder="1" applyAlignment="1">
      <alignment horizontal="center"/>
    </xf>
    <xf numFmtId="0" fontId="19" fillId="0" borderId="0" xfId="0" applyFont="1" applyBorder="1" applyAlignment="1">
      <alignment horizontal="left"/>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2" fillId="0" borderId="0" xfId="0" applyFont="1"/>
    <xf numFmtId="0" fontId="20" fillId="0" borderId="0" xfId="0" applyFont="1" applyBorder="1" applyAlignment="1">
      <alignment horizontal="center" vertical="top"/>
    </xf>
    <xf numFmtId="0" fontId="22" fillId="0" borderId="0" xfId="0" applyFont="1" applyBorder="1" applyAlignment="1"/>
    <xf numFmtId="0" fontId="24" fillId="0" borderId="0" xfId="0" applyFont="1" applyAlignment="1">
      <alignment horizontal="center" vertical="center"/>
    </xf>
    <xf numFmtId="0" fontId="25" fillId="0" borderId="0" xfId="0" applyFont="1" applyBorder="1" applyAlignment="1">
      <alignment horizontal="center" vertical="center"/>
    </xf>
    <xf numFmtId="0" fontId="27" fillId="0" borderId="0" xfId="0" applyFont="1" applyBorder="1" applyAlignment="1">
      <alignment horizontal="center" vertical="center"/>
    </xf>
    <xf numFmtId="0" fontId="20" fillId="0" borderId="0" xfId="0" applyFont="1" applyAlignment="1">
      <alignment horizontal="center" vertical="top"/>
    </xf>
    <xf numFmtId="0" fontId="26" fillId="0" borderId="0" xfId="0" applyFont="1" applyBorder="1" applyAlignment="1">
      <alignment horizontal="center" vertical="top"/>
    </xf>
    <xf numFmtId="0" fontId="26" fillId="0" borderId="0" xfId="0" applyFont="1" applyAlignment="1">
      <alignment horizontal="center" vertical="top"/>
    </xf>
    <xf numFmtId="0" fontId="21" fillId="0" borderId="0" xfId="0" applyFont="1" applyAlignment="1">
      <alignment horizontal="center" vertical="center" wrapText="1"/>
    </xf>
    <xf numFmtId="2" fontId="28" fillId="0" borderId="0" xfId="0" applyNumberFormat="1" applyFont="1" applyAlignment="1">
      <alignment horizontal="left" vertical="center" wrapText="1"/>
    </xf>
    <xf numFmtId="0" fontId="21" fillId="0" borderId="0" xfId="0" applyFont="1" applyAlignment="1">
      <alignment horizontal="center" vertical="center"/>
    </xf>
    <xf numFmtId="165" fontId="28" fillId="0" borderId="0" xfId="0" applyNumberFormat="1" applyFont="1" applyAlignment="1">
      <alignment horizontal="left" vertical="center" wrapText="1"/>
    </xf>
    <xf numFmtId="0" fontId="21" fillId="0" borderId="0" xfId="0" applyFont="1" applyAlignment="1">
      <alignment horizontal="left" vertical="center" wrapText="1"/>
    </xf>
    <xf numFmtId="0" fontId="23" fillId="0" borderId="0" xfId="0" applyFont="1" applyBorder="1" applyAlignment="1">
      <alignment horizontal="left" vertical="center" wrapText="1"/>
    </xf>
    <xf numFmtId="0" fontId="21" fillId="0" borderId="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horizontal="left" vertical="center" wrapText="1"/>
    </xf>
    <xf numFmtId="0" fontId="21" fillId="0" borderId="0" xfId="0" applyFont="1" applyAlignment="1">
      <alignment vertical="center" wrapText="1"/>
    </xf>
    <xf numFmtId="0" fontId="29" fillId="0" borderId="0" xfId="0" applyFont="1" applyBorder="1" applyAlignment="1">
      <alignment horizontal="right" vertical="center" wrapText="1"/>
    </xf>
    <xf numFmtId="0" fontId="29" fillId="0" borderId="0" xfId="0" applyFont="1" applyAlignment="1">
      <alignment vertical="center" wrapText="1"/>
    </xf>
    <xf numFmtId="0" fontId="21" fillId="0" borderId="0" xfId="0" applyFont="1" applyBorder="1" applyAlignment="1">
      <alignment horizontal="center" vertical="center"/>
    </xf>
    <xf numFmtId="0" fontId="19" fillId="0" borderId="0" xfId="0" applyNumberFormat="1" applyFont="1" applyBorder="1" applyAlignment="1">
      <alignment horizontal="center" vertical="center"/>
    </xf>
    <xf numFmtId="164" fontId="19" fillId="0" borderId="0" xfId="0" applyNumberFormat="1" applyFont="1" applyBorder="1" applyAlignment="1">
      <alignment horizontal="center" vertical="center"/>
    </xf>
    <xf numFmtId="0" fontId="30" fillId="0" borderId="0" xfId="0" applyFont="1"/>
    <xf numFmtId="4" fontId="19" fillId="0" borderId="0" xfId="0" applyNumberFormat="1" applyFont="1" applyBorder="1" applyAlignment="1">
      <alignment horizontal="center" vertical="center" wrapText="1"/>
    </xf>
    <xf numFmtId="4" fontId="2" fillId="0" borderId="0" xfId="0" applyNumberFormat="1" applyFont="1"/>
    <xf numFmtId="0" fontId="21" fillId="0" borderId="0" xfId="0" applyFont="1" applyAlignment="1">
      <alignment vertical="center" wrapText="1"/>
    </xf>
    <xf numFmtId="0" fontId="23" fillId="0" borderId="0" xfId="0" applyFont="1" applyAlignment="1">
      <alignment horizontal="center" vertical="center" wrapText="1"/>
    </xf>
    <xf numFmtId="0" fontId="21" fillId="0" borderId="0" xfId="0" applyFont="1" applyAlignment="1">
      <alignment horizontal="left" vertical="center" wrapText="1"/>
    </xf>
    <xf numFmtId="0" fontId="31" fillId="0" borderId="0" xfId="0" applyFont="1"/>
    <xf numFmtId="0" fontId="2" fillId="0" borderId="0" xfId="0" applyFont="1" applyBorder="1"/>
    <xf numFmtId="0" fontId="7" fillId="0" borderId="0" xfId="0" applyFont="1" applyBorder="1" applyAlignment="1">
      <alignment horizontal="center"/>
    </xf>
    <xf numFmtId="0" fontId="4" fillId="0" borderId="0" xfId="0" applyFont="1"/>
    <xf numFmtId="0" fontId="3" fillId="0" borderId="0" xfId="0" applyFont="1"/>
    <xf numFmtId="14" fontId="4" fillId="0" borderId="0" xfId="0" applyNumberFormat="1" applyFont="1"/>
    <xf numFmtId="0" fontId="3" fillId="0" borderId="0" xfId="0" applyFont="1" applyBorder="1"/>
    <xf numFmtId="0" fontId="3" fillId="0" borderId="0" xfId="0" applyFont="1" applyBorder="1" applyAlignment="1">
      <alignment horizontal="left"/>
    </xf>
    <xf numFmtId="0" fontId="3" fillId="0" borderId="0" xfId="0" applyFont="1" applyBorder="1" applyAlignment="1">
      <alignment horizontal="center" vertical="center" wrapText="1"/>
    </xf>
    <xf numFmtId="0" fontId="3" fillId="0" borderId="0" xfId="0" applyFont="1" applyAlignment="1">
      <alignment horizontal="center"/>
    </xf>
    <xf numFmtId="0" fontId="35" fillId="0" borderId="0" xfId="0" applyFont="1"/>
    <xf numFmtId="0" fontId="3" fillId="0" borderId="0" xfId="0" applyFont="1" applyBorder="1" applyAlignment="1">
      <alignment horizontal="center"/>
    </xf>
    <xf numFmtId="0" fontId="35" fillId="0" borderId="0" xfId="0" applyFont="1" applyBorder="1"/>
    <xf numFmtId="0" fontId="3" fillId="0" borderId="0" xfId="0" applyFont="1" applyBorder="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xf>
    <xf numFmtId="4" fontId="3" fillId="0" borderId="0" xfId="0" applyNumberFormat="1" applyFont="1" applyBorder="1" applyAlignment="1">
      <alignment horizontal="center" vertical="center" wrapText="1"/>
    </xf>
    <xf numFmtId="0" fontId="21" fillId="0" borderId="0" xfId="0" applyFont="1"/>
    <xf numFmtId="0" fontId="23" fillId="0" borderId="0" xfId="0" applyFont="1"/>
    <xf numFmtId="4" fontId="21" fillId="0" borderId="0" xfId="0" applyNumberFormat="1" applyFont="1" applyBorder="1" applyAlignment="1">
      <alignment horizontal="center" vertical="center"/>
    </xf>
    <xf numFmtId="4" fontId="23" fillId="0" borderId="0" xfId="0" applyNumberFormat="1" applyFont="1" applyBorder="1" applyAlignment="1">
      <alignment horizontal="center" vertical="center"/>
    </xf>
    <xf numFmtId="0" fontId="21" fillId="0" borderId="0" xfId="0" applyNumberFormat="1" applyFont="1" applyBorder="1" applyAlignment="1">
      <alignment horizontal="center" vertical="center"/>
    </xf>
    <xf numFmtId="164" fontId="21" fillId="0" borderId="0" xfId="0" applyNumberFormat="1" applyFont="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xf numFmtId="0" fontId="3" fillId="2" borderId="0" xfId="0" applyFont="1" applyFill="1" applyBorder="1"/>
    <xf numFmtId="0" fontId="3" fillId="2" borderId="0" xfId="0" applyFont="1" applyFill="1" applyBorder="1" applyAlignment="1">
      <alignment horizontal="left"/>
    </xf>
    <xf numFmtId="0" fontId="38" fillId="2" borderId="0" xfId="0" applyFont="1" applyFill="1" applyBorder="1"/>
    <xf numFmtId="0" fontId="21" fillId="2" borderId="0" xfId="0" applyFont="1" applyFill="1" applyBorder="1"/>
    <xf numFmtId="0" fontId="21" fillId="2" borderId="0" xfId="0" applyFont="1" applyFill="1"/>
    <xf numFmtId="0" fontId="21" fillId="0" borderId="0" xfId="0" applyFont="1" applyBorder="1"/>
    <xf numFmtId="4" fontId="3"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0" fontId="38" fillId="0" borderId="0" xfId="0" applyFont="1"/>
    <xf numFmtId="0" fontId="4" fillId="0" borderId="0" xfId="0" applyFont="1" applyBorder="1"/>
    <xf numFmtId="0" fontId="3" fillId="0" borderId="0" xfId="0" applyNumberFormat="1" applyFont="1" applyBorder="1" applyAlignment="1">
      <alignment horizontal="center" vertical="center"/>
    </xf>
    <xf numFmtId="164" fontId="3" fillId="0" borderId="0" xfId="0" applyNumberFormat="1" applyFont="1" applyBorder="1" applyAlignment="1">
      <alignment horizontal="center" vertical="center"/>
    </xf>
    <xf numFmtId="0" fontId="39" fillId="0" borderId="0" xfId="0" applyFont="1"/>
    <xf numFmtId="0" fontId="40" fillId="0" borderId="0" xfId="0" applyFont="1"/>
    <xf numFmtId="0" fontId="23" fillId="2" borderId="0" xfId="0" applyFont="1" applyFill="1"/>
    <xf numFmtId="0" fontId="21" fillId="0" borderId="0" xfId="0" applyFont="1" applyBorder="1" applyAlignment="1">
      <alignment horizontal="center" vertical="center" wrapText="1"/>
    </xf>
    <xf numFmtId="0" fontId="21" fillId="0" borderId="0" xfId="0" applyFont="1" applyBorder="1" applyAlignment="1">
      <alignment horizontal="left"/>
    </xf>
    <xf numFmtId="0" fontId="38" fillId="0" borderId="0" xfId="0" applyFont="1" applyBorder="1"/>
    <xf numFmtId="4" fontId="3" fillId="0" borderId="1" xfId="0" applyNumberFormat="1" applyFont="1" applyBorder="1" applyAlignment="1">
      <alignment horizontal="center" wrapText="1"/>
    </xf>
    <xf numFmtId="0" fontId="3" fillId="0" borderId="1" xfId="0" applyFont="1" applyBorder="1" applyAlignment="1">
      <alignment horizontal="center" wrapText="1"/>
    </xf>
    <xf numFmtId="0" fontId="3" fillId="0" borderId="2" xfId="0" applyNumberFormat="1" applyFont="1" applyBorder="1" applyAlignment="1">
      <alignment horizontal="center" wrapText="1"/>
    </xf>
    <xf numFmtId="0" fontId="32" fillId="0" borderId="3" xfId="0" applyFont="1" applyBorder="1" applyAlignment="1">
      <alignment horizontal="center" wrapText="1"/>
    </xf>
    <xf numFmtId="0" fontId="32" fillId="0" borderId="4" xfId="0" applyFont="1" applyBorder="1" applyAlignment="1">
      <alignment horizontal="center" wrapText="1"/>
    </xf>
    <xf numFmtId="0" fontId="3" fillId="0" borderId="1" xfId="0" applyNumberFormat="1" applyFont="1" applyBorder="1" applyAlignment="1">
      <alignment horizontal="center" wrapText="1"/>
    </xf>
    <xf numFmtId="0" fontId="3" fillId="0" borderId="1" xfId="0" applyNumberFormat="1" applyFont="1" applyBorder="1" applyAlignment="1">
      <alignment horizontal="left" wrapText="1"/>
    </xf>
    <xf numFmtId="0" fontId="3" fillId="0" borderId="2" xfId="0" applyNumberFormat="1" applyFont="1" applyBorder="1" applyAlignment="1">
      <alignment horizontal="left" wrapText="1"/>
    </xf>
    <xf numFmtId="3" fontId="3"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2" xfId="0" applyNumberFormat="1" applyFont="1" applyBorder="1" applyAlignment="1">
      <alignment horizontal="center" wrapText="1"/>
    </xf>
    <xf numFmtId="0" fontId="33" fillId="0" borderId="3" xfId="0" applyFont="1" applyBorder="1" applyAlignment="1">
      <alignment horizontal="center" wrapText="1"/>
    </xf>
    <xf numFmtId="0" fontId="33" fillId="0" borderId="4" xfId="0" applyFont="1" applyBorder="1" applyAlignment="1">
      <alignment horizontal="center" wrapText="1"/>
    </xf>
    <xf numFmtId="0" fontId="4" fillId="0" borderId="1" xfId="0" applyNumberFormat="1" applyFont="1" applyBorder="1" applyAlignment="1">
      <alignment horizontal="center" wrapText="1"/>
    </xf>
    <xf numFmtId="0" fontId="4" fillId="0" borderId="1" xfId="0" applyNumberFormat="1" applyFont="1" applyBorder="1" applyAlignment="1">
      <alignment horizontal="left" wrapText="1"/>
    </xf>
    <xf numFmtId="0" fontId="4" fillId="0" borderId="2" xfId="0" applyNumberFormat="1" applyFont="1" applyBorder="1" applyAlignment="1">
      <alignment horizontal="left" wrapText="1"/>
    </xf>
    <xf numFmtId="4" fontId="4" fillId="0" borderId="1" xfId="0" applyNumberFormat="1" applyFont="1" applyBorder="1" applyAlignment="1">
      <alignment horizontal="center" wrapText="1"/>
    </xf>
    <xf numFmtId="3" fontId="3" fillId="0" borderId="1" xfId="0" applyNumberFormat="1" applyFont="1" applyFill="1" applyBorder="1" applyAlignment="1">
      <alignment horizontal="center" wrapText="1"/>
    </xf>
    <xf numFmtId="4" fontId="4" fillId="0" borderId="1" xfId="0" applyNumberFormat="1" applyFont="1" applyFill="1" applyBorder="1" applyAlignment="1">
      <alignment horizontal="center" wrapText="1"/>
    </xf>
    <xf numFmtId="4" fontId="3" fillId="0" borderId="1" xfId="0" applyNumberFormat="1" applyFont="1" applyFill="1" applyBorder="1" applyAlignment="1">
      <alignment horizontal="center" wrapText="1"/>
    </xf>
    <xf numFmtId="14" fontId="34" fillId="0" borderId="0" xfId="0" applyNumberFormat="1" applyFont="1" applyBorder="1" applyAlignment="1">
      <alignment horizontal="center"/>
    </xf>
    <xf numFmtId="0" fontId="34" fillId="0" borderId="0" xfId="0" applyFont="1" applyBorder="1" applyAlignment="1">
      <alignment horizontal="center"/>
    </xf>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NumberFormat="1" applyFont="1" applyBorder="1" applyAlignment="1">
      <alignment horizontal="left" vertical="top"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4" fontId="4" fillId="0" borderId="1" xfId="0" applyNumberFormat="1" applyFont="1" applyBorder="1" applyAlignment="1">
      <alignment horizontal="center" vertical="center" wrapText="1"/>
    </xf>
    <xf numFmtId="0" fontId="10" fillId="0" borderId="0" xfId="0" applyFont="1" applyBorder="1" applyAlignment="1">
      <alignment horizontal="left" vertical="top" wrapText="1"/>
    </xf>
    <xf numFmtId="0" fontId="33" fillId="0" borderId="0" xfId="0" applyFont="1" applyBorder="1" applyAlignment="1">
      <alignment horizontal="left" vertical="top" wrapText="1"/>
    </xf>
    <xf numFmtId="0" fontId="3" fillId="0" borderId="0" xfId="0" applyFont="1" applyBorder="1" applyAlignment="1">
      <alignment horizontal="left"/>
    </xf>
    <xf numFmtId="0" fontId="4" fillId="0" borderId="0" xfId="0" applyFont="1" applyBorder="1" applyAlignment="1">
      <alignment horizontal="left" vertical="top" wrapText="1"/>
    </xf>
    <xf numFmtId="0" fontId="3" fillId="0" borderId="0" xfId="0" applyFont="1" applyBorder="1" applyAlignment="1">
      <alignment horizontal="center" vertical="center" wrapText="1"/>
    </xf>
    <xf numFmtId="0" fontId="3" fillId="0" borderId="0" xfId="0" applyFont="1" applyBorder="1" applyAlignment="1">
      <alignment horizontal="center"/>
    </xf>
    <xf numFmtId="0" fontId="4" fillId="0" borderId="0" xfId="0" applyFont="1" applyAlignment="1">
      <alignment horizontal="left" vertical="top" wrapText="1"/>
    </xf>
    <xf numFmtId="0" fontId="33" fillId="0" borderId="0" xfId="0" applyFont="1" applyAlignment="1">
      <alignment horizontal="left" vertical="top"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4" fillId="0" borderId="3" xfId="0" applyNumberFormat="1" applyFont="1" applyBorder="1" applyAlignment="1">
      <alignment horizontal="center" wrapText="1"/>
    </xf>
    <xf numFmtId="0" fontId="4" fillId="0" borderId="4" xfId="0" applyNumberFormat="1" applyFont="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4" fontId="8"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2" xfId="0" applyNumberFormat="1" applyFont="1" applyFill="1" applyBorder="1" applyAlignment="1">
      <alignment horizontal="left" vertical="top" wrapText="1"/>
    </xf>
    <xf numFmtId="0" fontId="32" fillId="2" borderId="3" xfId="0" applyFont="1" applyFill="1" applyBorder="1" applyAlignment="1">
      <alignment horizontal="left" vertical="top" wrapText="1"/>
    </xf>
    <xf numFmtId="0" fontId="32" fillId="2" borderId="4" xfId="0" applyFont="1" applyFill="1" applyBorder="1" applyAlignment="1">
      <alignment horizontal="left" vertical="top" wrapText="1"/>
    </xf>
    <xf numFmtId="4" fontId="3" fillId="0" borderId="1" xfId="0" applyNumberFormat="1" applyFont="1" applyBorder="1" applyAlignment="1">
      <alignment horizontal="center" vertical="center" wrapText="1"/>
    </xf>
    <xf numFmtId="0" fontId="3" fillId="0" borderId="0" xfId="0" applyFont="1" applyAlignment="1">
      <alignment vertical="center" wrapText="1"/>
    </xf>
    <xf numFmtId="164"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4" fillId="0" borderId="5" xfId="0" applyFont="1" applyBorder="1" applyAlignment="1">
      <alignment horizontal="left" vertical="top" wrapText="1"/>
    </xf>
    <xf numFmtId="0" fontId="0" fillId="0" borderId="5" xfId="0" applyBorder="1" applyAlignment="1">
      <alignment horizontal="left" vertical="top" wrapText="1"/>
    </xf>
    <xf numFmtId="0" fontId="3" fillId="0" borderId="5"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5" xfId="0" applyFont="1" applyBorder="1" applyAlignment="1">
      <alignment horizontal="left" vertical="center" wrapText="1"/>
    </xf>
    <xf numFmtId="0" fontId="0" fillId="0" borderId="5" xfId="0" applyBorder="1" applyAlignment="1">
      <alignment horizontal="left" vertical="center" wrapText="1"/>
    </xf>
    <xf numFmtId="0" fontId="7" fillId="0" borderId="0" xfId="0" applyFont="1" applyAlignment="1">
      <alignment horizontal="left" vertical="top" wrapText="1"/>
    </xf>
    <xf numFmtId="0" fontId="13" fillId="0" borderId="5" xfId="0" applyFont="1" applyBorder="1" applyAlignment="1">
      <alignment horizontal="center" wrapText="1"/>
    </xf>
    <xf numFmtId="0" fontId="0" fillId="0" borderId="5" xfId="0" applyBorder="1" applyAlignment="1">
      <alignment horizontal="center" wrapText="1"/>
    </xf>
    <xf numFmtId="0" fontId="4" fillId="0" borderId="0" xfId="0" applyFont="1" applyAlignment="1">
      <alignment horizontal="center" vertical="center" wrapText="1"/>
    </xf>
    <xf numFmtId="0" fontId="13" fillId="0" borderId="5" xfId="0" applyFont="1" applyBorder="1" applyAlignment="1">
      <alignment horizontal="center" vertical="center" wrapText="1"/>
    </xf>
    <xf numFmtId="0" fontId="3" fillId="0" borderId="2" xfId="0" applyNumberFormat="1" applyFont="1" applyBorder="1" applyAlignment="1">
      <alignment horizontal="center" vertical="top" wrapText="1"/>
    </xf>
    <xf numFmtId="0" fontId="32" fillId="0" borderId="3" xfId="0" applyFont="1" applyBorder="1" applyAlignment="1">
      <alignment horizontal="center" vertical="top" wrapText="1"/>
    </xf>
    <xf numFmtId="0" fontId="32" fillId="0" borderId="4" xfId="0" applyFont="1" applyBorder="1" applyAlignment="1">
      <alignment horizontal="center" vertical="top"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4" fillId="0" borderId="2" xfId="0" applyNumberFormat="1" applyFont="1" applyBorder="1" applyAlignment="1">
      <alignment horizontal="center" vertical="top" wrapText="1"/>
    </xf>
    <xf numFmtId="0" fontId="33" fillId="0" borderId="3" xfId="0" applyFont="1" applyBorder="1" applyAlignment="1">
      <alignment horizontal="center" vertical="top" wrapText="1"/>
    </xf>
    <xf numFmtId="0" fontId="33" fillId="0" borderId="4" xfId="0" applyFont="1" applyBorder="1" applyAlignment="1">
      <alignment horizontal="center" vertical="top"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3" fontId="3"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3" fillId="0" borderId="2" xfId="0" applyNumberFormat="1" applyFont="1" applyBorder="1" applyAlignment="1">
      <alignment horizontal="left" vertical="top" wrapTex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4" fontId="18" fillId="0" borderId="5" xfId="0" applyNumberFormat="1" applyFont="1" applyFill="1" applyBorder="1" applyAlignment="1">
      <alignment horizontal="center" vertical="center" wrapText="1"/>
    </xf>
    <xf numFmtId="0" fontId="3" fillId="0" borderId="0" xfId="0" applyFont="1" applyFill="1" applyAlignment="1">
      <alignment horizontal="left" vertical="center"/>
    </xf>
    <xf numFmtId="0" fontId="14" fillId="0" borderId="5" xfId="0" applyFont="1" applyBorder="1" applyAlignment="1">
      <alignment horizontal="lef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32" fillId="0" borderId="0" xfId="0" applyFont="1" applyBorder="1" applyAlignment="1">
      <alignment horizontal="left" vertical="top" wrapText="1"/>
    </xf>
    <xf numFmtId="0" fontId="3" fillId="0" borderId="1" xfId="0" applyFont="1" applyBorder="1" applyAlignment="1">
      <alignment horizontal="left"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13" fillId="0" borderId="5" xfId="0" applyFont="1" applyBorder="1" applyAlignment="1">
      <alignment horizontal="left" vertical="top" wrapText="1"/>
    </xf>
    <xf numFmtId="4"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left"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1" fillId="0" borderId="5" xfId="0" applyFont="1" applyBorder="1" applyAlignment="1">
      <alignment horizontal="left" vertical="top" wrapText="1"/>
    </xf>
    <xf numFmtId="0" fontId="2" fillId="0" borderId="6" xfId="0" applyFont="1" applyBorder="1" applyAlignment="1">
      <alignment horizontal="left"/>
    </xf>
    <xf numFmtId="0" fontId="3" fillId="0" borderId="0" xfId="0"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applyFont="1" applyBorder="1" applyAlignment="1">
      <alignment horizontal="left" vertical="top"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11" fillId="0" borderId="3" xfId="0" applyFont="1" applyBorder="1" applyAlignment="1">
      <alignment horizontal="left" vertical="top" wrapText="1"/>
    </xf>
    <xf numFmtId="0" fontId="0" fillId="0" borderId="3"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5" fillId="0" borderId="5" xfId="0" quotePrefix="1" applyFont="1" applyBorder="1" applyAlignment="1">
      <alignment horizontal="center" vertical="center" wrapText="1"/>
    </xf>
    <xf numFmtId="0" fontId="25" fillId="0" borderId="5" xfId="0" applyFont="1" applyBorder="1" applyAlignment="1">
      <alignment horizontal="center" vertical="center" wrapText="1"/>
    </xf>
    <xf numFmtId="0" fontId="24" fillId="0" borderId="5" xfId="0" applyFont="1" applyBorder="1" applyAlignment="1">
      <alignment horizontal="center" wrapText="1"/>
    </xf>
    <xf numFmtId="0" fontId="22" fillId="0" borderId="5" xfId="0" applyFont="1" applyBorder="1" applyAlignment="1">
      <alignment horizontal="center" wrapText="1"/>
    </xf>
    <xf numFmtId="0" fontId="23" fillId="0" borderId="0" xfId="0" applyFont="1" applyAlignment="1">
      <alignment horizontal="center" vertical="center" wrapText="1"/>
    </xf>
    <xf numFmtId="0" fontId="24" fillId="0" borderId="5" xfId="0" applyFont="1" applyBorder="1" applyAlignment="1">
      <alignment horizontal="center" vertical="center" wrapText="1"/>
    </xf>
    <xf numFmtId="0" fontId="20" fillId="0" borderId="0" xfId="0" applyFont="1" applyAlignment="1">
      <alignment horizontal="left" vertical="top" wrapText="1"/>
    </xf>
    <xf numFmtId="0" fontId="26" fillId="0" borderId="0" xfId="0" applyFont="1" applyAlignment="1">
      <alignment horizontal="center" vertical="top" wrapText="1"/>
    </xf>
    <xf numFmtId="0" fontId="20" fillId="0" borderId="0" xfId="0" applyFont="1" applyAlignment="1">
      <alignment horizontal="center" vertical="top" wrapText="1"/>
    </xf>
    <xf numFmtId="0" fontId="26" fillId="0" borderId="6" xfId="0" applyFont="1" applyBorder="1" applyAlignment="1">
      <alignment horizontal="center" vertical="top" wrapText="1"/>
    </xf>
    <xf numFmtId="0" fontId="20" fillId="0" borderId="0" xfId="0" applyFont="1" applyFill="1" applyBorder="1" applyAlignment="1">
      <alignment horizontal="center" vertical="center" wrapText="1"/>
    </xf>
    <xf numFmtId="0" fontId="25" fillId="0" borderId="5" xfId="0" applyFont="1" applyBorder="1" applyAlignment="1">
      <alignment horizontal="left" vertical="top" wrapText="1"/>
    </xf>
    <xf numFmtId="0" fontId="22" fillId="0" borderId="5" xfId="0" applyFont="1" applyBorder="1" applyAlignment="1">
      <alignment horizontal="left" vertical="top" wrapText="1"/>
    </xf>
    <xf numFmtId="0" fontId="21" fillId="0" borderId="0" xfId="0" applyFont="1" applyAlignment="1">
      <alignment vertical="center" wrapText="1"/>
    </xf>
    <xf numFmtId="0" fontId="21" fillId="0" borderId="5" xfId="0" applyFont="1" applyBorder="1" applyAlignment="1">
      <alignment horizontal="left" vertical="top" wrapText="1"/>
    </xf>
    <xf numFmtId="0" fontId="21" fillId="0" borderId="0" xfId="0" applyFont="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justify" vertical="center" wrapText="1"/>
    </xf>
    <xf numFmtId="4" fontId="18" fillId="0" borderId="5" xfId="0" applyNumberFormat="1" applyFont="1" applyBorder="1" applyAlignment="1">
      <alignment horizontal="center" vertical="center" wrapText="1"/>
    </xf>
    <xf numFmtId="0" fontId="21" fillId="0" borderId="0" xfId="0" applyFont="1" applyAlignment="1">
      <alignment horizontal="left"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NumberFormat="1" applyFont="1" applyBorder="1" applyAlignment="1">
      <alignment horizontal="left" vertical="top" wrapText="1"/>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29" fillId="0" borderId="5" xfId="0" applyFont="1" applyBorder="1" applyAlignment="1">
      <alignment horizontal="right"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164" fontId="19" fillId="0" borderId="1" xfId="0" applyNumberFormat="1" applyFont="1" applyBorder="1" applyAlignment="1">
      <alignment horizontal="center" vertical="center" wrapText="1"/>
    </xf>
    <xf numFmtId="0" fontId="19" fillId="0" borderId="1" xfId="0" applyNumberFormat="1" applyFont="1" applyBorder="1" applyAlignment="1">
      <alignment horizontal="center" vertical="center" wrapText="1"/>
    </xf>
    <xf numFmtId="4" fontId="21"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NumberFormat="1" applyFont="1" applyBorder="1" applyAlignment="1">
      <alignment horizontal="left" vertical="top"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4" fontId="23" fillId="0" borderId="1" xfId="0" applyNumberFormat="1" applyFont="1" applyBorder="1" applyAlignment="1">
      <alignment horizontal="center" vertical="center" wrapText="1"/>
    </xf>
    <xf numFmtId="0" fontId="21" fillId="2" borderId="2" xfId="0" applyNumberFormat="1" applyFont="1" applyFill="1" applyBorder="1" applyAlignment="1">
      <alignment horizontal="left" vertical="top" wrapText="1"/>
    </xf>
    <xf numFmtId="0" fontId="36" fillId="2" borderId="3" xfId="0" applyFont="1" applyFill="1" applyBorder="1" applyAlignment="1">
      <alignment horizontal="left" vertical="top" wrapText="1"/>
    </xf>
    <xf numFmtId="0" fontId="36" fillId="2" borderId="4" xfId="0" applyFont="1" applyFill="1" applyBorder="1" applyAlignment="1">
      <alignment horizontal="left" vertical="top" wrapText="1"/>
    </xf>
    <xf numFmtId="164" fontId="21"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horizontal="left" vertical="center" wrapText="1"/>
    </xf>
    <xf numFmtId="0" fontId="23" fillId="0" borderId="2" xfId="0" applyNumberFormat="1"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NumberFormat="1" applyFont="1" applyBorder="1" applyAlignment="1">
      <alignment horizontal="center" vertical="top" wrapText="1"/>
    </xf>
    <xf numFmtId="0" fontId="36" fillId="0" borderId="3" xfId="0" applyFont="1" applyBorder="1" applyAlignment="1">
      <alignment horizontal="center" vertical="top" wrapText="1"/>
    </xf>
    <xf numFmtId="0" fontId="36" fillId="0" borderId="4" xfId="0" applyFont="1" applyBorder="1" applyAlignment="1">
      <alignment horizontal="center" vertical="top" wrapText="1"/>
    </xf>
    <xf numFmtId="0" fontId="21" fillId="0" borderId="1" xfId="0" applyNumberFormat="1" applyFont="1" applyBorder="1" applyAlignment="1">
      <alignment horizontal="center" vertical="center" wrapText="1"/>
    </xf>
    <xf numFmtId="0" fontId="21" fillId="0" borderId="1" xfId="0" applyNumberFormat="1" applyFont="1" applyBorder="1" applyAlignment="1">
      <alignment horizontal="left" vertical="center" wrapText="1"/>
    </xf>
    <xf numFmtId="0" fontId="21" fillId="0" borderId="2" xfId="0" applyNumberFormat="1" applyFont="1" applyBorder="1" applyAlignment="1">
      <alignment horizontal="left" vertical="center" wrapText="1"/>
    </xf>
    <xf numFmtId="3" fontId="21" fillId="0" borderId="1" xfId="0" applyNumberFormat="1" applyFont="1" applyBorder="1" applyAlignment="1">
      <alignment horizontal="center" vertical="center" wrapText="1"/>
    </xf>
    <xf numFmtId="0" fontId="23" fillId="0" borderId="2" xfId="0" applyNumberFormat="1" applyFont="1" applyBorder="1" applyAlignment="1">
      <alignment horizontal="center" vertical="top" wrapText="1"/>
    </xf>
    <xf numFmtId="0" fontId="37" fillId="0" borderId="3" xfId="0" applyFont="1" applyBorder="1" applyAlignment="1">
      <alignment horizontal="center" vertical="top" wrapText="1"/>
    </xf>
    <xf numFmtId="0" fontId="37" fillId="0" borderId="4" xfId="0" applyFont="1" applyBorder="1" applyAlignment="1">
      <alignment horizontal="center" vertical="top" wrapText="1"/>
    </xf>
    <xf numFmtId="0" fontId="24" fillId="0" borderId="5" xfId="0" applyFont="1" applyBorder="1" applyAlignment="1">
      <alignment horizontal="center" vertical="top" wrapText="1"/>
    </xf>
    <xf numFmtId="0" fontId="22" fillId="0" borderId="5" xfId="0" applyFont="1" applyBorder="1" applyAlignment="1">
      <alignment horizontal="center" vertical="top" wrapText="1"/>
    </xf>
    <xf numFmtId="0" fontId="19" fillId="0" borderId="1" xfId="0" applyFont="1" applyBorder="1" applyAlignment="1">
      <alignment horizontal="left" vertical="center" wrapText="1"/>
    </xf>
    <xf numFmtId="14" fontId="34" fillId="2" borderId="0" xfId="0" applyNumberFormat="1" applyFont="1" applyFill="1" applyBorder="1" applyAlignment="1">
      <alignment horizontal="center"/>
    </xf>
    <xf numFmtId="0" fontId="34" fillId="2" borderId="0" xfId="0" applyFont="1" applyFill="1" applyBorder="1" applyAlignment="1">
      <alignment horizontal="center"/>
    </xf>
    <xf numFmtId="0" fontId="10" fillId="2" borderId="0" xfId="0" applyFont="1" applyFill="1" applyBorder="1" applyAlignment="1">
      <alignment horizontal="left" vertical="top" wrapText="1"/>
    </xf>
    <xf numFmtId="0" fontId="33"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xf>
    <xf numFmtId="0" fontId="10" fillId="2" borderId="0" xfId="0" applyFont="1" applyFill="1" applyBorder="1" applyAlignment="1">
      <alignment horizontal="center" vertical="center" wrapText="1"/>
    </xf>
    <xf numFmtId="0" fontId="13" fillId="0" borderId="5" xfId="0" applyFont="1" applyBorder="1" applyAlignment="1">
      <alignment horizontal="center" vertical="top" wrapText="1"/>
    </xf>
    <xf numFmtId="0" fontId="0" fillId="0" borderId="5" xfId="0" applyBorder="1" applyAlignment="1">
      <alignment horizontal="center" vertical="top" wrapText="1"/>
    </xf>
    <xf numFmtId="3"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4" fillId="0" borderId="4" xfId="0" applyNumberFormat="1" applyFont="1" applyBorder="1" applyAlignment="1">
      <alignment horizontal="center" vertical="top" wrapText="1"/>
    </xf>
    <xf numFmtId="14" fontId="12" fillId="0" borderId="0" xfId="0" applyNumberFormat="1" applyFont="1" applyBorder="1" applyAlignment="1">
      <alignment horizontal="center"/>
    </xf>
    <xf numFmtId="0" fontId="12" fillId="0" borderId="0" xfId="0" applyFont="1" applyBorder="1" applyAlignment="1">
      <alignment horizontal="center"/>
    </xf>
    <xf numFmtId="0" fontId="7" fillId="0" borderId="0" xfId="0" applyFont="1" applyBorder="1" applyAlignment="1">
      <alignment horizontal="center"/>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21" fillId="0" borderId="0" xfId="0" applyFont="1" applyBorder="1" applyAlignment="1">
      <alignment horizontal="center"/>
    </xf>
    <xf numFmtId="14" fontId="38" fillId="0" borderId="0" xfId="0" applyNumberFormat="1" applyFont="1" applyBorder="1" applyAlignment="1">
      <alignment horizontal="center"/>
    </xf>
    <xf numFmtId="0" fontId="38" fillId="0" borderId="0" xfId="0" applyFont="1" applyBorder="1" applyAlignment="1">
      <alignment horizontal="center"/>
    </xf>
    <xf numFmtId="0" fontId="18" fillId="0" borderId="0" xfId="0" applyFont="1" applyBorder="1" applyAlignment="1">
      <alignment horizontal="center" vertical="center" wrapText="1"/>
    </xf>
    <xf numFmtId="0" fontId="23" fillId="0" borderId="0" xfId="0" applyFont="1" applyBorder="1" applyAlignment="1">
      <alignment horizontal="left" vertical="top" wrapText="1"/>
    </xf>
    <xf numFmtId="0" fontId="36" fillId="0" borderId="0" xfId="0" applyFont="1" applyBorder="1" applyAlignment="1">
      <alignment horizontal="left" vertical="top" wrapText="1"/>
    </xf>
    <xf numFmtId="0" fontId="37" fillId="0" borderId="0" xfId="0" applyFont="1" applyBorder="1" applyAlignment="1">
      <alignment horizontal="left" vertical="top" wrapText="1"/>
    </xf>
    <xf numFmtId="0" fontId="21" fillId="0" borderId="0" xfId="0" applyFont="1" applyBorder="1" applyAlignment="1">
      <alignment horizontal="center" vertical="center" wrapText="1"/>
    </xf>
    <xf numFmtId="4"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NumberFormat="1" applyFont="1" applyFill="1" applyBorder="1" applyAlignment="1">
      <alignment horizontal="center" vertical="top" wrapText="1"/>
    </xf>
    <xf numFmtId="0" fontId="36" fillId="2" borderId="3" xfId="0" applyFont="1" applyFill="1" applyBorder="1" applyAlignment="1">
      <alignment horizontal="center" vertical="top" wrapText="1"/>
    </xf>
    <xf numFmtId="0" fontId="36" fillId="2" borderId="4" xfId="0" applyFont="1" applyFill="1" applyBorder="1" applyAlignment="1">
      <alignment horizontal="center" vertical="top" wrapText="1"/>
    </xf>
    <xf numFmtId="0" fontId="21"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NumberFormat="1" applyFont="1" applyFill="1" applyBorder="1" applyAlignment="1">
      <alignment horizontal="center" vertical="top" wrapText="1"/>
    </xf>
    <xf numFmtId="0" fontId="37" fillId="2" borderId="3" xfId="0" applyFont="1" applyFill="1" applyBorder="1" applyAlignment="1">
      <alignment horizontal="center" vertical="top" wrapText="1"/>
    </xf>
    <xf numFmtId="0" fontId="37" fillId="2" borderId="4" xfId="0" applyFont="1" applyFill="1" applyBorder="1" applyAlignment="1">
      <alignment horizontal="center" vertical="top" wrapText="1"/>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left" vertical="center" wrapText="1"/>
    </xf>
    <xf numFmtId="0" fontId="23" fillId="2" borderId="2" xfId="0" applyNumberFormat="1" applyFont="1" applyFill="1" applyBorder="1" applyAlignment="1">
      <alignment horizontal="left" vertical="center" wrapText="1"/>
    </xf>
    <xf numFmtId="4" fontId="23" fillId="2" borderId="1" xfId="0" applyNumberFormat="1" applyFont="1" applyFill="1" applyBorder="1" applyAlignment="1">
      <alignment horizontal="center" vertical="center" wrapText="1"/>
    </xf>
    <xf numFmtId="3" fontId="23" fillId="0" borderId="1" xfId="0" applyNumberFormat="1" applyFont="1" applyBorder="1" applyAlignment="1">
      <alignment horizontal="center" vertical="center" wrapText="1"/>
    </xf>
    <xf numFmtId="0" fontId="23" fillId="0" borderId="5" xfId="0" applyFont="1" applyBorder="1" applyAlignment="1">
      <alignment horizontal="left" vertical="top" wrapText="1"/>
    </xf>
    <xf numFmtId="0" fontId="20" fillId="0" borderId="0" xfId="0" applyFont="1" applyAlignment="1">
      <alignment vertical="center" wrapText="1"/>
    </xf>
    <xf numFmtId="166" fontId="21" fillId="2" borderId="1" xfId="0" applyNumberFormat="1" applyFont="1" applyFill="1" applyBorder="1" applyAlignment="1">
      <alignment horizontal="center" vertical="center" wrapText="1"/>
    </xf>
    <xf numFmtId="0" fontId="21" fillId="2" borderId="3" xfId="0" applyNumberFormat="1" applyFont="1" applyFill="1" applyBorder="1" applyAlignment="1">
      <alignment horizontal="center" vertical="top" wrapText="1"/>
    </xf>
    <xf numFmtId="0" fontId="21" fillId="2" borderId="4" xfId="0" applyNumberFormat="1" applyFont="1" applyFill="1" applyBorder="1" applyAlignment="1">
      <alignment horizontal="center" vertical="top" wrapText="1"/>
    </xf>
    <xf numFmtId="0" fontId="21" fillId="2" borderId="1" xfId="0" applyNumberFormat="1" applyFont="1" applyFill="1" applyBorder="1" applyAlignment="1">
      <alignment horizontal="left" vertical="center" wrapText="1"/>
    </xf>
    <xf numFmtId="0" fontId="21" fillId="2" borderId="2" xfId="0" applyNumberFormat="1" applyFont="1" applyFill="1" applyBorder="1" applyAlignment="1">
      <alignment horizontal="left" vertical="center" wrapText="1"/>
    </xf>
    <xf numFmtId="0" fontId="23" fillId="2" borderId="3" xfId="0" applyNumberFormat="1" applyFont="1" applyFill="1" applyBorder="1" applyAlignment="1">
      <alignment horizontal="center" vertical="top" wrapText="1"/>
    </xf>
    <xf numFmtId="0" fontId="23" fillId="2" borderId="4" xfId="0" applyNumberFormat="1" applyFont="1" applyFill="1" applyBorder="1" applyAlignment="1">
      <alignment horizontal="center" vertical="top" wrapText="1"/>
    </xf>
    <xf numFmtId="3" fontId="21" fillId="2" borderId="1" xfId="0" applyNumberFormat="1" applyFont="1" applyFill="1" applyBorder="1" applyAlignment="1">
      <alignment horizontal="center" vertical="center" wrapText="1"/>
    </xf>
    <xf numFmtId="3" fontId="23"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167" fontId="21" fillId="2" borderId="1" xfId="0" applyNumberFormat="1" applyFont="1" applyFill="1" applyBorder="1" applyAlignment="1">
      <alignment horizontal="center"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49" fontId="21" fillId="0" borderId="1" xfId="0" applyNumberFormat="1" applyFont="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21" fillId="0" borderId="3" xfId="0" applyNumberFormat="1" applyFont="1" applyBorder="1" applyAlignment="1">
      <alignment horizontal="center" vertical="top" wrapText="1"/>
    </xf>
    <xf numFmtId="0" fontId="21" fillId="0" borderId="4" xfId="0" applyNumberFormat="1" applyFont="1" applyBorder="1" applyAlignment="1">
      <alignment horizontal="center" vertical="top" wrapText="1"/>
    </xf>
    <xf numFmtId="0" fontId="23" fillId="2" borderId="2"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23" fillId="2" borderId="4" xfId="0" applyNumberFormat="1" applyFont="1" applyFill="1" applyBorder="1" applyAlignment="1">
      <alignment horizontal="center" vertical="center" wrapText="1"/>
    </xf>
    <xf numFmtId="0" fontId="23" fillId="0" borderId="3" xfId="0" applyNumberFormat="1" applyFont="1" applyBorder="1" applyAlignment="1">
      <alignment horizontal="center" vertical="top" wrapText="1"/>
    </xf>
    <xf numFmtId="0" fontId="23" fillId="0" borderId="4" xfId="0" applyNumberFormat="1" applyFont="1" applyBorder="1" applyAlignment="1">
      <alignment horizontal="center" vertical="top" wrapText="1"/>
    </xf>
    <xf numFmtId="49" fontId="25" fillId="0" borderId="5" xfId="0" applyNumberFormat="1" applyFont="1" applyBorder="1" applyAlignment="1">
      <alignment horizontal="center" vertical="center" wrapText="1"/>
    </xf>
  </cellXfs>
  <cellStyles count="1">
    <cellStyle name="Обычный" xfId="0" builtinId="0"/>
  </cellStyles>
  <dxfs count="39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1"/>
  <sheetViews>
    <sheetView tabSelected="1" view="pageBreakPreview" topLeftCell="A65" zoomScaleNormal="100" zoomScaleSheetLayoutView="100" workbookViewId="0">
      <selection activeCell="AY3" sqref="AY3:BE3"/>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15.75" x14ac:dyDescent="0.25">
      <c r="AY1" s="92" t="s">
        <v>353</v>
      </c>
      <c r="AZ1" s="92"/>
      <c r="BA1" s="92"/>
      <c r="BB1" s="92"/>
      <c r="BC1" s="92"/>
      <c r="BD1" s="92"/>
      <c r="BE1" s="92"/>
      <c r="BF1" s="92"/>
      <c r="BG1" s="92"/>
      <c r="BH1" s="92"/>
      <c r="BI1" s="93"/>
    </row>
    <row r="2" spans="1:79" ht="15.75" x14ac:dyDescent="0.25">
      <c r="AY2" s="92" t="s">
        <v>308</v>
      </c>
      <c r="AZ2" s="92"/>
      <c r="BA2" s="92"/>
      <c r="BB2" s="92"/>
      <c r="BC2" s="92"/>
      <c r="BD2" s="92"/>
      <c r="BE2" s="92"/>
      <c r="BF2" s="92"/>
      <c r="BG2" s="92"/>
      <c r="BH2" s="92"/>
      <c r="BI2" s="93"/>
    </row>
    <row r="3" spans="1:79" ht="15.75" x14ac:dyDescent="0.25">
      <c r="AY3" s="94" t="s">
        <v>372</v>
      </c>
      <c r="AZ3" s="92"/>
      <c r="BA3" s="92"/>
      <c r="BB3" s="92"/>
      <c r="BC3" s="92"/>
      <c r="BD3" s="92"/>
      <c r="BE3" s="92"/>
      <c r="BF3" s="92"/>
      <c r="BG3" s="92"/>
      <c r="BH3" s="92"/>
      <c r="BI3" s="93"/>
    </row>
    <row r="4" spans="1:79" ht="44.25"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79" x14ac:dyDescent="0.2">
      <c r="AO5" s="37"/>
      <c r="AP5" s="37"/>
      <c r="AQ5" s="37"/>
      <c r="AR5" s="37"/>
      <c r="AS5" s="37"/>
      <c r="AT5" s="37"/>
      <c r="AU5" s="37"/>
      <c r="AW5" s="23"/>
      <c r="AX5" s="23"/>
      <c r="AY5" s="23"/>
      <c r="AZ5" s="23"/>
      <c r="BA5" s="23"/>
      <c r="BB5" s="23"/>
      <c r="BC5" s="23"/>
      <c r="BD5" s="23"/>
      <c r="BE5" s="23"/>
      <c r="BF5" s="23"/>
    </row>
    <row r="7" spans="1:79" ht="15.75" customHeight="1" x14ac:dyDescent="0.2">
      <c r="A7" s="232" t="s">
        <v>21</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15.75" customHeight="1" x14ac:dyDescent="0.2">
      <c r="A8" s="232" t="s">
        <v>84</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79" ht="6" customHeight="1" x14ac:dyDescent="0.2">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row>
    <row r="10" spans="1:79" customFormat="1" ht="14.25" customHeight="1" x14ac:dyDescent="0.2">
      <c r="A10" s="25" t="s">
        <v>53</v>
      </c>
      <c r="B10" s="221" t="s">
        <v>87</v>
      </c>
      <c r="C10" s="222"/>
      <c r="D10" s="222"/>
      <c r="E10" s="222"/>
      <c r="F10" s="222"/>
      <c r="G10" s="222"/>
      <c r="H10" s="222"/>
      <c r="I10" s="222"/>
      <c r="J10" s="222"/>
      <c r="K10" s="222"/>
      <c r="L10" s="222"/>
      <c r="M10" s="34"/>
      <c r="N10" s="233" t="s">
        <v>196</v>
      </c>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35"/>
      <c r="AU10" s="221" t="s">
        <v>82</v>
      </c>
      <c r="AV10" s="222"/>
      <c r="AW10" s="222"/>
      <c r="AX10" s="222"/>
      <c r="AY10" s="222"/>
      <c r="AZ10" s="222"/>
      <c r="BA10" s="222"/>
      <c r="BB10" s="222"/>
      <c r="BC10" s="35"/>
      <c r="BD10" s="35"/>
      <c r="BE10" s="35"/>
      <c r="BF10" s="35"/>
      <c r="BG10" s="35"/>
      <c r="BH10" s="35"/>
      <c r="BI10" s="35"/>
      <c r="BJ10" s="35"/>
      <c r="BK10" s="35"/>
      <c r="BL10" s="35"/>
      <c r="BM10" s="35"/>
      <c r="BN10" s="35"/>
      <c r="BO10" s="35"/>
      <c r="BP10" s="35"/>
      <c r="BQ10" s="35"/>
      <c r="BR10" s="35"/>
      <c r="BS10" s="35"/>
      <c r="BT10" s="35"/>
      <c r="BU10" s="35"/>
      <c r="BV10" s="35"/>
      <c r="BW10" s="35"/>
      <c r="BX10" s="35"/>
      <c r="BY10" s="35"/>
    </row>
    <row r="11" spans="1:79" customFormat="1" ht="24" customHeight="1" x14ac:dyDescent="0.2">
      <c r="A11" s="33"/>
      <c r="B11" s="223" t="s">
        <v>56</v>
      </c>
      <c r="C11" s="223"/>
      <c r="D11" s="223"/>
      <c r="E11" s="223"/>
      <c r="F11" s="223"/>
      <c r="G11" s="223"/>
      <c r="H11" s="223"/>
      <c r="I11" s="223"/>
      <c r="J11" s="223"/>
      <c r="K11" s="223"/>
      <c r="L11" s="223"/>
      <c r="M11" s="33"/>
      <c r="N11" s="226" t="s">
        <v>62</v>
      </c>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33"/>
      <c r="AU11" s="223" t="s">
        <v>55</v>
      </c>
      <c r="AV11" s="223"/>
      <c r="AW11" s="223"/>
      <c r="AX11" s="223"/>
      <c r="AY11" s="223"/>
      <c r="AZ11" s="223"/>
      <c r="BA11" s="223"/>
      <c r="BB11" s="223"/>
      <c r="BC11" s="33"/>
      <c r="BD11" s="33"/>
      <c r="BE11" s="33"/>
      <c r="BF11" s="33"/>
      <c r="BG11" s="33"/>
      <c r="BH11" s="33"/>
      <c r="BI11" s="33"/>
      <c r="BJ11" s="33"/>
      <c r="BK11" s="33"/>
      <c r="BL11" s="33"/>
      <c r="BM11" s="33"/>
      <c r="BN11" s="33"/>
      <c r="BO11" s="33"/>
      <c r="BP11" s="33"/>
      <c r="BQ11" s="33"/>
      <c r="BR11" s="33"/>
      <c r="BS11" s="33"/>
      <c r="BT11" s="33"/>
      <c r="BU11" s="33"/>
      <c r="BV11" s="33"/>
      <c r="BW11" s="33"/>
      <c r="BX11" s="33"/>
      <c r="BY11" s="33"/>
    </row>
    <row r="12" spans="1:79" customFormat="1" x14ac:dyDescent="0.2">
      <c r="BE12" s="29"/>
      <c r="BF12" s="29"/>
      <c r="BG12" s="29"/>
      <c r="BH12" s="29"/>
      <c r="BI12" s="29"/>
      <c r="BJ12" s="29"/>
      <c r="BK12" s="29"/>
      <c r="BL12" s="29"/>
    </row>
    <row r="13" spans="1:79" customFormat="1" ht="27" customHeight="1" x14ac:dyDescent="0.2">
      <c r="A13" s="36" t="s">
        <v>4</v>
      </c>
      <c r="B13" s="221" t="s">
        <v>87</v>
      </c>
      <c r="C13" s="222"/>
      <c r="D13" s="222"/>
      <c r="E13" s="222"/>
      <c r="F13" s="222"/>
      <c r="G13" s="222"/>
      <c r="H13" s="222"/>
      <c r="I13" s="222"/>
      <c r="J13" s="222"/>
      <c r="K13" s="222"/>
      <c r="L13" s="222"/>
      <c r="M13" s="34"/>
      <c r="N13" s="230" t="s">
        <v>196</v>
      </c>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35"/>
      <c r="AU13" s="221" t="s">
        <v>82</v>
      </c>
      <c r="AV13" s="222"/>
      <c r="AW13" s="222"/>
      <c r="AX13" s="222"/>
      <c r="AY13" s="222"/>
      <c r="AZ13" s="222"/>
      <c r="BA13" s="222"/>
      <c r="BB13" s="222"/>
      <c r="BC13" s="26"/>
      <c r="BD13" s="26"/>
      <c r="BE13" s="26"/>
      <c r="BF13" s="26"/>
      <c r="BG13" s="26"/>
      <c r="BH13" s="26"/>
      <c r="BI13" s="26"/>
      <c r="BJ13" s="26"/>
      <c r="BK13" s="26"/>
      <c r="BL13" s="27"/>
      <c r="BM13" s="30"/>
      <c r="BN13" s="30"/>
      <c r="BO13" s="30"/>
      <c r="BP13" s="26"/>
      <c r="BQ13" s="26"/>
      <c r="BR13" s="26"/>
      <c r="BS13" s="26"/>
      <c r="BT13" s="26"/>
      <c r="BU13" s="26"/>
      <c r="BV13" s="26"/>
      <c r="BW13" s="26"/>
    </row>
    <row r="14" spans="1:79" customFormat="1" ht="24" customHeight="1" x14ac:dyDescent="0.2">
      <c r="A14" s="32"/>
      <c r="B14" s="223" t="s">
        <v>56</v>
      </c>
      <c r="C14" s="223"/>
      <c r="D14" s="223"/>
      <c r="E14" s="223"/>
      <c r="F14" s="223"/>
      <c r="G14" s="223"/>
      <c r="H14" s="223"/>
      <c r="I14" s="223"/>
      <c r="J14" s="223"/>
      <c r="K14" s="223"/>
      <c r="L14" s="223"/>
      <c r="M14" s="33"/>
      <c r="N14" s="226" t="s">
        <v>61</v>
      </c>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33"/>
      <c r="AU14" s="223" t="s">
        <v>55</v>
      </c>
      <c r="AV14" s="223"/>
      <c r="AW14" s="223"/>
      <c r="AX14" s="223"/>
      <c r="AY14" s="223"/>
      <c r="AZ14" s="223"/>
      <c r="BA14" s="223"/>
      <c r="BB14" s="223"/>
      <c r="BC14" s="28"/>
      <c r="BD14" s="28"/>
      <c r="BE14" s="28"/>
      <c r="BF14" s="28"/>
      <c r="BG14" s="28"/>
      <c r="BH14" s="28"/>
      <c r="BI14" s="28"/>
      <c r="BJ14" s="28"/>
      <c r="BK14" s="31"/>
      <c r="BL14" s="28"/>
      <c r="BM14" s="30"/>
      <c r="BN14" s="30"/>
      <c r="BO14" s="30"/>
      <c r="BP14" s="28"/>
      <c r="BQ14" s="28"/>
      <c r="BR14" s="28"/>
      <c r="BS14" s="28"/>
      <c r="BT14" s="28"/>
      <c r="BU14" s="28"/>
      <c r="BV14" s="28"/>
      <c r="BW14" s="28"/>
    </row>
    <row r="15" spans="1:79" customFormat="1" x14ac:dyDescent="0.2"/>
    <row r="16" spans="1:79" customFormat="1" ht="75.75" customHeight="1" x14ac:dyDescent="0.2">
      <c r="A16" s="25" t="s">
        <v>54</v>
      </c>
      <c r="B16" s="221" t="s">
        <v>85</v>
      </c>
      <c r="C16" s="222"/>
      <c r="D16" s="222"/>
      <c r="E16" s="222"/>
      <c r="F16" s="222"/>
      <c r="G16" s="222"/>
      <c r="H16" s="222"/>
      <c r="I16" s="222"/>
      <c r="J16" s="222"/>
      <c r="K16" s="222"/>
      <c r="L16" s="222"/>
      <c r="N16" s="221" t="s">
        <v>88</v>
      </c>
      <c r="O16" s="222"/>
      <c r="P16" s="222"/>
      <c r="Q16" s="222"/>
      <c r="R16" s="222"/>
      <c r="S16" s="222"/>
      <c r="T16" s="222"/>
      <c r="U16" s="222"/>
      <c r="V16" s="222"/>
      <c r="W16" s="222"/>
      <c r="X16" s="222"/>
      <c r="Y16" s="222"/>
      <c r="Z16" s="26"/>
      <c r="AA16" s="221" t="s">
        <v>89</v>
      </c>
      <c r="AB16" s="222"/>
      <c r="AC16" s="222"/>
      <c r="AD16" s="222"/>
      <c r="AE16" s="222"/>
      <c r="AF16" s="222"/>
      <c r="AG16" s="222"/>
      <c r="AH16" s="222"/>
      <c r="AI16" s="222"/>
      <c r="AJ16" s="26"/>
      <c r="AK16" s="227" t="s">
        <v>86</v>
      </c>
      <c r="AL16" s="228"/>
      <c r="AM16" s="228"/>
      <c r="AN16" s="228"/>
      <c r="AO16" s="228"/>
      <c r="AP16" s="228"/>
      <c r="AQ16" s="228"/>
      <c r="AR16" s="228"/>
      <c r="AS16" s="228"/>
      <c r="AT16" s="228"/>
      <c r="AU16" s="228"/>
      <c r="AV16" s="228"/>
      <c r="AW16" s="228"/>
      <c r="AX16" s="228"/>
      <c r="AY16" s="228"/>
      <c r="AZ16" s="228"/>
      <c r="BA16" s="228"/>
      <c r="BB16" s="228"/>
      <c r="BC16" s="228"/>
      <c r="BD16" s="26"/>
      <c r="BE16" s="221" t="s">
        <v>83</v>
      </c>
      <c r="BF16" s="222"/>
      <c r="BG16" s="222"/>
      <c r="BH16" s="222"/>
      <c r="BI16" s="222"/>
      <c r="BJ16" s="222"/>
      <c r="BK16" s="222"/>
      <c r="BL16" s="222"/>
      <c r="BM16" s="26"/>
      <c r="BN16" s="26"/>
      <c r="BO16" s="26"/>
      <c r="BP16" s="26"/>
      <c r="BQ16" s="26"/>
      <c r="BR16" s="26"/>
      <c r="BS16" s="26"/>
      <c r="BT16" s="26"/>
      <c r="BU16" s="26"/>
      <c r="BV16" s="26"/>
      <c r="BW16" s="26"/>
      <c r="BX16" s="26"/>
      <c r="BY16" s="26"/>
      <c r="BZ16" s="26"/>
      <c r="CA16" s="26"/>
    </row>
    <row r="17" spans="1:79" customFormat="1" ht="25.5" customHeight="1" x14ac:dyDescent="0.2">
      <c r="B17" s="223" t="s">
        <v>56</v>
      </c>
      <c r="C17" s="223"/>
      <c r="D17" s="223"/>
      <c r="E17" s="223"/>
      <c r="F17" s="223"/>
      <c r="G17" s="223"/>
      <c r="H17" s="223"/>
      <c r="I17" s="223"/>
      <c r="J17" s="223"/>
      <c r="K17" s="223"/>
      <c r="L17" s="223"/>
      <c r="N17" s="223" t="s">
        <v>57</v>
      </c>
      <c r="O17" s="223"/>
      <c r="P17" s="223"/>
      <c r="Q17" s="223"/>
      <c r="R17" s="223"/>
      <c r="S17" s="223"/>
      <c r="T17" s="223"/>
      <c r="U17" s="223"/>
      <c r="V17" s="223"/>
      <c r="W17" s="223"/>
      <c r="X17" s="223"/>
      <c r="Y17" s="223"/>
      <c r="Z17" s="28"/>
      <c r="AA17" s="224" t="s">
        <v>58</v>
      </c>
      <c r="AB17" s="224"/>
      <c r="AC17" s="224"/>
      <c r="AD17" s="224"/>
      <c r="AE17" s="224"/>
      <c r="AF17" s="224"/>
      <c r="AG17" s="224"/>
      <c r="AH17" s="224"/>
      <c r="AI17" s="224"/>
      <c r="AJ17" s="28"/>
      <c r="AK17" s="225" t="s">
        <v>59</v>
      </c>
      <c r="AL17" s="225"/>
      <c r="AM17" s="225"/>
      <c r="AN17" s="225"/>
      <c r="AO17" s="225"/>
      <c r="AP17" s="225"/>
      <c r="AQ17" s="225"/>
      <c r="AR17" s="225"/>
      <c r="AS17" s="225"/>
      <c r="AT17" s="225"/>
      <c r="AU17" s="225"/>
      <c r="AV17" s="225"/>
      <c r="AW17" s="225"/>
      <c r="AX17" s="225"/>
      <c r="AY17" s="225"/>
      <c r="AZ17" s="225"/>
      <c r="BA17" s="225"/>
      <c r="BB17" s="225"/>
      <c r="BC17" s="225"/>
      <c r="BD17" s="28"/>
      <c r="BE17" s="223" t="s">
        <v>60</v>
      </c>
      <c r="BF17" s="223"/>
      <c r="BG17" s="223"/>
      <c r="BH17" s="223"/>
      <c r="BI17" s="223"/>
      <c r="BJ17" s="223"/>
      <c r="BK17" s="223"/>
      <c r="BL17" s="223"/>
      <c r="BM17" s="28"/>
      <c r="BN17" s="28"/>
      <c r="BO17" s="28"/>
      <c r="BP17" s="28"/>
      <c r="BQ17" s="28"/>
      <c r="BR17" s="28"/>
      <c r="BS17" s="28"/>
      <c r="BT17" s="28"/>
      <c r="BU17" s="28"/>
      <c r="BV17" s="28"/>
      <c r="BW17" s="28"/>
      <c r="BX17" s="28"/>
      <c r="BY17" s="28"/>
      <c r="BZ17" s="28"/>
      <c r="CA17" s="28"/>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24.95" customHeight="1" x14ac:dyDescent="0.2">
      <c r="A19" s="218" t="s">
        <v>50</v>
      </c>
      <c r="B19" s="218"/>
      <c r="C19" s="218"/>
      <c r="D19" s="218"/>
      <c r="E19" s="218"/>
      <c r="F19" s="218"/>
      <c r="G19" s="218"/>
      <c r="H19" s="218"/>
      <c r="I19" s="218"/>
      <c r="J19" s="218"/>
      <c r="K19" s="218"/>
      <c r="L19" s="218"/>
      <c r="M19" s="218"/>
      <c r="N19" s="218"/>
      <c r="O19" s="218"/>
      <c r="P19" s="218"/>
      <c r="Q19" s="218"/>
      <c r="R19" s="218"/>
      <c r="S19" s="218"/>
      <c r="T19" s="218"/>
      <c r="U19" s="219">
        <v>761765</v>
      </c>
      <c r="V19" s="219"/>
      <c r="W19" s="219"/>
      <c r="X19" s="219"/>
      <c r="Y19" s="219"/>
      <c r="Z19" s="219"/>
      <c r="AA19" s="219"/>
      <c r="AB19" s="219"/>
      <c r="AC19" s="219"/>
      <c r="AD19" s="219"/>
      <c r="AE19" s="220" t="s">
        <v>51</v>
      </c>
      <c r="AF19" s="220"/>
      <c r="AG19" s="220"/>
      <c r="AH19" s="220"/>
      <c r="AI19" s="220"/>
      <c r="AJ19" s="220"/>
      <c r="AK19" s="220"/>
      <c r="AL19" s="220"/>
      <c r="AM19" s="220"/>
      <c r="AN19" s="220"/>
      <c r="AO19" s="220"/>
      <c r="AP19" s="220"/>
      <c r="AQ19" s="220"/>
      <c r="AR19" s="220"/>
      <c r="AS19" s="219">
        <v>761765</v>
      </c>
      <c r="AT19" s="219"/>
      <c r="AU19" s="219"/>
      <c r="AV19" s="219"/>
      <c r="AW19" s="219"/>
      <c r="AX19" s="219"/>
      <c r="AY19" s="219"/>
      <c r="AZ19" s="219"/>
      <c r="BA19" s="219"/>
      <c r="BB19" s="219"/>
      <c r="BC19" s="219"/>
      <c r="BD19" s="189" t="s">
        <v>23</v>
      </c>
      <c r="BE19" s="189"/>
      <c r="BF19" s="189"/>
      <c r="BG19" s="189"/>
      <c r="BH19" s="189"/>
      <c r="BI19" s="189"/>
      <c r="BJ19" s="189"/>
      <c r="BK19" s="189"/>
      <c r="BL19" s="189"/>
    </row>
    <row r="20" spans="1:79" ht="24.95" customHeight="1" x14ac:dyDescent="0.2">
      <c r="A20" s="189" t="s">
        <v>22</v>
      </c>
      <c r="B20" s="189"/>
      <c r="C20" s="189"/>
      <c r="D20" s="189"/>
      <c r="E20" s="189"/>
      <c r="F20" s="189"/>
      <c r="G20" s="189"/>
      <c r="H20" s="189"/>
      <c r="I20" s="219">
        <v>0</v>
      </c>
      <c r="J20" s="219"/>
      <c r="K20" s="219"/>
      <c r="L20" s="219"/>
      <c r="M20" s="219"/>
      <c r="N20" s="219"/>
      <c r="O20" s="219"/>
      <c r="P20" s="219"/>
      <c r="Q20" s="219"/>
      <c r="R20" s="219"/>
      <c r="S20" s="219"/>
      <c r="T20" s="189" t="s">
        <v>24</v>
      </c>
      <c r="U20" s="189"/>
      <c r="V20" s="189"/>
      <c r="W20" s="189"/>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2.75" customHeight="1" x14ac:dyDescent="0.2">
      <c r="A21" s="7"/>
      <c r="B21" s="7"/>
      <c r="C21" s="7"/>
      <c r="D21" s="7"/>
      <c r="E21" s="7"/>
      <c r="F21" s="7"/>
      <c r="G21" s="7"/>
      <c r="H21" s="7"/>
      <c r="I21" s="11"/>
      <c r="J21" s="11"/>
      <c r="K21" s="11"/>
      <c r="L21" s="11"/>
      <c r="M21" s="11"/>
      <c r="N21" s="11"/>
      <c r="O21" s="11"/>
      <c r="P21" s="11"/>
      <c r="Q21" s="11"/>
      <c r="R21" s="11"/>
      <c r="S21" s="11"/>
      <c r="T21" s="7"/>
      <c r="U21" s="7"/>
      <c r="V21" s="7"/>
      <c r="W21" s="7"/>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5.75" customHeight="1" x14ac:dyDescent="0.2">
      <c r="A22" s="201" t="s">
        <v>355</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row>
    <row r="23" spans="1:79" ht="82.9" customHeight="1" x14ac:dyDescent="0.2">
      <c r="A23" s="216" t="s">
        <v>191</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row>
    <row r="24" spans="1:79" ht="12.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spans="1:79" ht="15.75" customHeight="1" x14ac:dyDescent="0.2">
      <c r="A25" s="189" t="s">
        <v>36</v>
      </c>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row>
    <row r="26" spans="1:79" ht="27.75" customHeight="1" x14ac:dyDescent="0.2">
      <c r="A26" s="207" t="s">
        <v>28</v>
      </c>
      <c r="B26" s="207"/>
      <c r="C26" s="207"/>
      <c r="D26" s="207"/>
      <c r="E26" s="207"/>
      <c r="F26" s="207"/>
      <c r="G26" s="208" t="s">
        <v>40</v>
      </c>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10"/>
    </row>
    <row r="27" spans="1:79" ht="15.75" hidden="1" x14ac:dyDescent="0.2">
      <c r="A27" s="183">
        <v>1</v>
      </c>
      <c r="B27" s="183"/>
      <c r="C27" s="183"/>
      <c r="D27" s="183"/>
      <c r="E27" s="183"/>
      <c r="F27" s="183"/>
      <c r="G27" s="208">
        <v>2</v>
      </c>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10"/>
    </row>
    <row r="28" spans="1:79" ht="10.5" hidden="1" customHeight="1" x14ac:dyDescent="0.2">
      <c r="A28" s="175" t="s">
        <v>33</v>
      </c>
      <c r="B28" s="175"/>
      <c r="C28" s="175"/>
      <c r="D28" s="175"/>
      <c r="E28" s="175"/>
      <c r="F28" s="175"/>
      <c r="G28" s="176" t="s">
        <v>7</v>
      </c>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8"/>
      <c r="CA28" s="1" t="s">
        <v>49</v>
      </c>
    </row>
    <row r="29" spans="1:79" x14ac:dyDescent="0.2">
      <c r="A29" s="175"/>
      <c r="B29" s="175"/>
      <c r="C29" s="175"/>
      <c r="D29" s="175"/>
      <c r="E29" s="175"/>
      <c r="F29" s="175"/>
      <c r="G29" s="211" t="s">
        <v>192</v>
      </c>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3"/>
      <c r="CA29" s="1" t="s">
        <v>48</v>
      </c>
    </row>
    <row r="30" spans="1:79" ht="12.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95" customHeight="1" x14ac:dyDescent="0.2">
      <c r="A31" s="189" t="s">
        <v>38</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row>
    <row r="32" spans="1:79" ht="27.75" customHeight="1" x14ac:dyDescent="0.2">
      <c r="A32" s="214" t="s">
        <v>268</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row>
    <row r="33" spans="1:79" ht="12.75" customHeight="1" x14ac:dyDescent="0.2">
      <c r="A33" s="7"/>
      <c r="B33" s="7"/>
      <c r="C33" s="7"/>
      <c r="D33" s="7"/>
      <c r="E33" s="7"/>
      <c r="F33" s="7"/>
      <c r="G33" s="7"/>
      <c r="H33" s="7"/>
      <c r="I33" s="7"/>
      <c r="J33" s="7"/>
      <c r="K33" s="7"/>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79" ht="15.75" customHeight="1" x14ac:dyDescent="0.2">
      <c r="A34" s="189" t="s">
        <v>39</v>
      </c>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row>
    <row r="35" spans="1:79" ht="27.75" customHeight="1" x14ac:dyDescent="0.2">
      <c r="A35" s="207" t="s">
        <v>354</v>
      </c>
      <c r="B35" s="207"/>
      <c r="C35" s="207"/>
      <c r="D35" s="207"/>
      <c r="E35" s="207"/>
      <c r="F35" s="207"/>
      <c r="G35" s="208" t="s">
        <v>25</v>
      </c>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10"/>
    </row>
    <row r="36" spans="1:79" ht="15.75" hidden="1" x14ac:dyDescent="0.2">
      <c r="A36" s="183">
        <v>1</v>
      </c>
      <c r="B36" s="183"/>
      <c r="C36" s="183"/>
      <c r="D36" s="183"/>
      <c r="E36" s="183"/>
      <c r="F36" s="183"/>
      <c r="G36" s="208">
        <v>2</v>
      </c>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10"/>
    </row>
    <row r="37" spans="1:79" ht="10.5" hidden="1" customHeight="1" x14ac:dyDescent="0.2">
      <c r="A37" s="175" t="s">
        <v>6</v>
      </c>
      <c r="B37" s="175"/>
      <c r="C37" s="175"/>
      <c r="D37" s="175"/>
      <c r="E37" s="175"/>
      <c r="F37" s="175"/>
      <c r="G37" s="176" t="s">
        <v>7</v>
      </c>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8"/>
      <c r="CA37" s="1" t="s">
        <v>11</v>
      </c>
    </row>
    <row r="38" spans="1:79" ht="13.15" customHeight="1" x14ac:dyDescent="0.2">
      <c r="A38" s="175" t="s">
        <v>53</v>
      </c>
      <c r="B38" s="175"/>
      <c r="C38" s="175"/>
      <c r="D38" s="175"/>
      <c r="E38" s="175"/>
      <c r="F38" s="175"/>
      <c r="G38" s="204" t="s">
        <v>64</v>
      </c>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6"/>
      <c r="CA38" s="1" t="s">
        <v>12</v>
      </c>
    </row>
    <row r="39" spans="1:79" x14ac:dyDescent="0.2">
      <c r="A39" s="2"/>
      <c r="B39" s="2"/>
      <c r="C39" s="2"/>
      <c r="D39" s="2"/>
      <c r="E39" s="2"/>
      <c r="F39" s="2"/>
      <c r="G39" s="2"/>
      <c r="H39" s="2"/>
      <c r="I39" s="2"/>
      <c r="J39" s="2"/>
      <c r="K39" s="2"/>
      <c r="L39" s="2"/>
      <c r="M39" s="2"/>
      <c r="N39" s="2"/>
      <c r="O39" s="2"/>
      <c r="P39" s="2"/>
      <c r="Q39" s="2"/>
      <c r="R39" s="2"/>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79" ht="15.75" customHeight="1" x14ac:dyDescent="0.2">
      <c r="A40" s="189" t="s">
        <v>356</v>
      </c>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6"/>
      <c r="BB40" s="16"/>
      <c r="BC40" s="16"/>
      <c r="BD40" s="16"/>
      <c r="BE40" s="16"/>
      <c r="BF40" s="16"/>
      <c r="BG40" s="16"/>
      <c r="BH40" s="16"/>
      <c r="BI40" s="16"/>
      <c r="BJ40" s="16"/>
      <c r="BK40" s="16"/>
      <c r="BL40" s="16"/>
    </row>
    <row r="41" spans="1:79" ht="15" customHeight="1" x14ac:dyDescent="0.2">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22"/>
      <c r="BB41" s="22"/>
      <c r="BC41" s="22"/>
      <c r="BD41" s="22"/>
      <c r="BE41" s="22"/>
      <c r="BF41" s="22"/>
      <c r="BG41" s="22"/>
      <c r="BH41" s="22"/>
      <c r="BI41" s="6"/>
      <c r="BJ41" s="6"/>
      <c r="BK41" s="6"/>
      <c r="BL41" s="6"/>
    </row>
    <row r="42" spans="1:79" ht="15.95" customHeight="1" x14ac:dyDescent="0.2">
      <c r="A42" s="183" t="s">
        <v>354</v>
      </c>
      <c r="B42" s="183"/>
      <c r="C42" s="183"/>
      <c r="D42" s="191" t="s">
        <v>26</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3"/>
      <c r="AC42" s="183" t="s">
        <v>29</v>
      </c>
      <c r="AD42" s="183"/>
      <c r="AE42" s="183"/>
      <c r="AF42" s="183"/>
      <c r="AG42" s="183"/>
      <c r="AH42" s="183"/>
      <c r="AI42" s="183"/>
      <c r="AJ42" s="183"/>
      <c r="AK42" s="183" t="s">
        <v>30</v>
      </c>
      <c r="AL42" s="183"/>
      <c r="AM42" s="183"/>
      <c r="AN42" s="183"/>
      <c r="AO42" s="183"/>
      <c r="AP42" s="183"/>
      <c r="AQ42" s="183"/>
      <c r="AR42" s="183"/>
      <c r="AS42" s="183" t="s">
        <v>27</v>
      </c>
      <c r="AT42" s="183"/>
      <c r="AU42" s="183"/>
      <c r="AV42" s="183"/>
      <c r="AW42" s="183"/>
      <c r="AX42" s="183"/>
      <c r="AY42" s="183"/>
      <c r="AZ42" s="183"/>
      <c r="BA42" s="18"/>
      <c r="BB42" s="18"/>
      <c r="BC42" s="18"/>
      <c r="BD42" s="18"/>
      <c r="BE42" s="18"/>
      <c r="BF42" s="18"/>
      <c r="BG42" s="18"/>
      <c r="BH42" s="18"/>
    </row>
    <row r="43" spans="1:79" ht="29.1" customHeight="1" x14ac:dyDescent="0.2">
      <c r="A43" s="183"/>
      <c r="B43" s="183"/>
      <c r="C43" s="183"/>
      <c r="D43" s="194"/>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6"/>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
      <c r="BB43" s="18"/>
      <c r="BC43" s="18"/>
      <c r="BD43" s="18"/>
      <c r="BE43" s="18"/>
      <c r="BF43" s="18"/>
      <c r="BG43" s="18"/>
      <c r="BH43" s="18"/>
    </row>
    <row r="44" spans="1:79" ht="15.75" x14ac:dyDescent="0.2">
      <c r="A44" s="183" t="s">
        <v>53</v>
      </c>
      <c r="B44" s="183"/>
      <c r="C44" s="183"/>
      <c r="D44" s="180">
        <v>2</v>
      </c>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2"/>
      <c r="AC44" s="183">
        <v>3</v>
      </c>
      <c r="AD44" s="183"/>
      <c r="AE44" s="183"/>
      <c r="AF44" s="183"/>
      <c r="AG44" s="183"/>
      <c r="AH44" s="183"/>
      <c r="AI44" s="183"/>
      <c r="AJ44" s="183"/>
      <c r="AK44" s="183">
        <v>4</v>
      </c>
      <c r="AL44" s="183"/>
      <c r="AM44" s="183"/>
      <c r="AN44" s="183"/>
      <c r="AO44" s="183"/>
      <c r="AP44" s="183"/>
      <c r="AQ44" s="183"/>
      <c r="AR44" s="183"/>
      <c r="AS44" s="183">
        <v>5</v>
      </c>
      <c r="AT44" s="183"/>
      <c r="AU44" s="183"/>
      <c r="AV44" s="183"/>
      <c r="AW44" s="183"/>
      <c r="AX44" s="183"/>
      <c r="AY44" s="183"/>
      <c r="AZ44" s="183"/>
      <c r="BA44" s="18"/>
      <c r="BB44" s="18"/>
      <c r="BC44" s="18"/>
      <c r="BD44" s="18"/>
      <c r="BE44" s="18"/>
      <c r="BF44" s="18"/>
      <c r="BG44" s="18"/>
      <c r="BH44" s="18"/>
    </row>
    <row r="45" spans="1:79" s="4" customFormat="1" ht="12.75" hidden="1" customHeight="1" x14ac:dyDescent="0.2">
      <c r="A45" s="183" t="s">
        <v>6</v>
      </c>
      <c r="B45" s="183"/>
      <c r="C45" s="183"/>
      <c r="D45" s="180" t="s">
        <v>7</v>
      </c>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2"/>
      <c r="AC45" s="202" t="s">
        <v>8</v>
      </c>
      <c r="AD45" s="202"/>
      <c r="AE45" s="202"/>
      <c r="AF45" s="202"/>
      <c r="AG45" s="202"/>
      <c r="AH45" s="202"/>
      <c r="AI45" s="202"/>
      <c r="AJ45" s="202"/>
      <c r="AK45" s="202" t="s">
        <v>9</v>
      </c>
      <c r="AL45" s="202"/>
      <c r="AM45" s="202"/>
      <c r="AN45" s="202"/>
      <c r="AO45" s="202"/>
      <c r="AP45" s="202"/>
      <c r="AQ45" s="202"/>
      <c r="AR45" s="202"/>
      <c r="AS45" s="203" t="s">
        <v>10</v>
      </c>
      <c r="AT45" s="202"/>
      <c r="AU45" s="202"/>
      <c r="AV45" s="202"/>
      <c r="AW45" s="202"/>
      <c r="AX45" s="202"/>
      <c r="AY45" s="202"/>
      <c r="AZ45" s="202"/>
      <c r="BA45" s="19"/>
      <c r="BB45" s="20"/>
      <c r="BC45" s="20"/>
      <c r="BD45" s="20"/>
      <c r="BE45" s="20"/>
      <c r="BF45" s="20"/>
      <c r="BG45" s="20"/>
      <c r="BH45" s="20"/>
      <c r="CA45" s="4" t="s">
        <v>13</v>
      </c>
    </row>
    <row r="46" spans="1:79" ht="13.15" customHeight="1" x14ac:dyDescent="0.2">
      <c r="A46" s="183" t="s">
        <v>53</v>
      </c>
      <c r="B46" s="183"/>
      <c r="C46" s="183"/>
      <c r="D46" s="197" t="s">
        <v>193</v>
      </c>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9"/>
      <c r="AC46" s="200">
        <v>761765</v>
      </c>
      <c r="AD46" s="200"/>
      <c r="AE46" s="200"/>
      <c r="AF46" s="200"/>
      <c r="AG46" s="200"/>
      <c r="AH46" s="200"/>
      <c r="AI46" s="200"/>
      <c r="AJ46" s="200"/>
      <c r="AK46" s="200">
        <v>0</v>
      </c>
      <c r="AL46" s="200"/>
      <c r="AM46" s="200"/>
      <c r="AN46" s="200"/>
      <c r="AO46" s="200"/>
      <c r="AP46" s="200"/>
      <c r="AQ46" s="200"/>
      <c r="AR46" s="200"/>
      <c r="AS46" s="200">
        <f>AC46+AK46</f>
        <v>761765</v>
      </c>
      <c r="AT46" s="200"/>
      <c r="AU46" s="200"/>
      <c r="AV46" s="200"/>
      <c r="AW46" s="200"/>
      <c r="AX46" s="200"/>
      <c r="AY46" s="200"/>
      <c r="AZ46" s="200"/>
      <c r="BA46" s="21"/>
      <c r="BB46" s="21"/>
      <c r="BC46" s="21"/>
      <c r="BD46" s="21"/>
      <c r="BE46" s="21"/>
      <c r="BF46" s="21"/>
      <c r="BG46" s="21"/>
      <c r="BH46" s="21"/>
      <c r="CA46" s="1" t="s">
        <v>14</v>
      </c>
    </row>
    <row r="47" spans="1:79" s="4" customFormat="1" ht="15.75" x14ac:dyDescent="0.2">
      <c r="A47" s="158"/>
      <c r="B47" s="158"/>
      <c r="C47" s="158"/>
      <c r="D47" s="159" t="s">
        <v>65</v>
      </c>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1"/>
      <c r="AC47" s="162">
        <v>761765</v>
      </c>
      <c r="AD47" s="162"/>
      <c r="AE47" s="162"/>
      <c r="AF47" s="162"/>
      <c r="AG47" s="162"/>
      <c r="AH47" s="162"/>
      <c r="AI47" s="162"/>
      <c r="AJ47" s="162"/>
      <c r="AK47" s="162">
        <v>0</v>
      </c>
      <c r="AL47" s="162"/>
      <c r="AM47" s="162"/>
      <c r="AN47" s="162"/>
      <c r="AO47" s="162"/>
      <c r="AP47" s="162"/>
      <c r="AQ47" s="162"/>
      <c r="AR47" s="162"/>
      <c r="AS47" s="162">
        <f>AC47+AK47</f>
        <v>761765</v>
      </c>
      <c r="AT47" s="162"/>
      <c r="AU47" s="162"/>
      <c r="AV47" s="162"/>
      <c r="AW47" s="162"/>
      <c r="AX47" s="162"/>
      <c r="AY47" s="162"/>
      <c r="AZ47" s="162"/>
      <c r="BA47" s="38"/>
      <c r="BB47" s="38"/>
      <c r="BC47" s="38"/>
      <c r="BD47" s="38"/>
      <c r="BE47" s="38"/>
      <c r="BF47" s="38"/>
      <c r="BG47" s="38"/>
      <c r="BH47" s="38"/>
    </row>
    <row r="49" spans="1:79" ht="15.75" customHeight="1" x14ac:dyDescent="0.2">
      <c r="A49" s="201" t="s">
        <v>42</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row>
    <row r="50" spans="1:79" ht="15" customHeight="1" x14ac:dyDescent="0.2">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6"/>
      <c r="BA50" s="6"/>
      <c r="BB50" s="6"/>
      <c r="BC50" s="6"/>
      <c r="BD50" s="6"/>
      <c r="BE50" s="6"/>
      <c r="BF50" s="6"/>
      <c r="BG50" s="6"/>
      <c r="BH50" s="6"/>
      <c r="BI50" s="6"/>
      <c r="BJ50" s="6"/>
      <c r="BK50" s="6"/>
      <c r="BL50" s="6"/>
    </row>
    <row r="51" spans="1:79" ht="15.95" customHeight="1" x14ac:dyDescent="0.2">
      <c r="A51" s="183" t="s">
        <v>354</v>
      </c>
      <c r="B51" s="183"/>
      <c r="C51" s="183"/>
      <c r="D51" s="191" t="s">
        <v>34</v>
      </c>
      <c r="E51" s="192"/>
      <c r="F51" s="192"/>
      <c r="G51" s="192"/>
      <c r="H51" s="192"/>
      <c r="I51" s="192"/>
      <c r="J51" s="192"/>
      <c r="K51" s="192"/>
      <c r="L51" s="192"/>
      <c r="M51" s="192"/>
      <c r="N51" s="192"/>
      <c r="O51" s="192"/>
      <c r="P51" s="192"/>
      <c r="Q51" s="192"/>
      <c r="R51" s="192"/>
      <c r="S51" s="192"/>
      <c r="T51" s="192"/>
      <c r="U51" s="192"/>
      <c r="V51" s="192"/>
      <c r="W51" s="192"/>
      <c r="X51" s="192"/>
      <c r="Y51" s="192"/>
      <c r="Z51" s="192"/>
      <c r="AA51" s="193"/>
      <c r="AB51" s="183" t="s">
        <v>29</v>
      </c>
      <c r="AC51" s="183"/>
      <c r="AD51" s="183"/>
      <c r="AE51" s="183"/>
      <c r="AF51" s="183"/>
      <c r="AG51" s="183"/>
      <c r="AH51" s="183"/>
      <c r="AI51" s="183"/>
      <c r="AJ51" s="183" t="s">
        <v>30</v>
      </c>
      <c r="AK51" s="183"/>
      <c r="AL51" s="183"/>
      <c r="AM51" s="183"/>
      <c r="AN51" s="183"/>
      <c r="AO51" s="183"/>
      <c r="AP51" s="183"/>
      <c r="AQ51" s="183"/>
      <c r="AR51" s="183" t="s">
        <v>27</v>
      </c>
      <c r="AS51" s="183"/>
      <c r="AT51" s="183"/>
      <c r="AU51" s="183"/>
      <c r="AV51" s="183"/>
      <c r="AW51" s="183"/>
      <c r="AX51" s="183"/>
      <c r="AY51" s="183"/>
    </row>
    <row r="52" spans="1:79" ht="29.1" customHeight="1" x14ac:dyDescent="0.2">
      <c r="A52" s="183"/>
      <c r="B52" s="183"/>
      <c r="C52" s="183"/>
      <c r="D52" s="194"/>
      <c r="E52" s="195"/>
      <c r="F52" s="195"/>
      <c r="G52" s="195"/>
      <c r="H52" s="195"/>
      <c r="I52" s="195"/>
      <c r="J52" s="195"/>
      <c r="K52" s="195"/>
      <c r="L52" s="195"/>
      <c r="M52" s="195"/>
      <c r="N52" s="195"/>
      <c r="O52" s="195"/>
      <c r="P52" s="195"/>
      <c r="Q52" s="195"/>
      <c r="R52" s="195"/>
      <c r="S52" s="195"/>
      <c r="T52" s="195"/>
      <c r="U52" s="195"/>
      <c r="V52" s="195"/>
      <c r="W52" s="195"/>
      <c r="X52" s="195"/>
      <c r="Y52" s="195"/>
      <c r="Z52" s="195"/>
      <c r="AA52" s="196"/>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row>
    <row r="53" spans="1:79" ht="15.75" customHeight="1" x14ac:dyDescent="0.2">
      <c r="A53" s="183">
        <v>1</v>
      </c>
      <c r="B53" s="183"/>
      <c r="C53" s="183"/>
      <c r="D53" s="180">
        <v>2</v>
      </c>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183">
        <v>3</v>
      </c>
      <c r="AC53" s="183"/>
      <c r="AD53" s="183"/>
      <c r="AE53" s="183"/>
      <c r="AF53" s="183"/>
      <c r="AG53" s="183"/>
      <c r="AH53" s="183"/>
      <c r="AI53" s="183"/>
      <c r="AJ53" s="183">
        <v>4</v>
      </c>
      <c r="AK53" s="183"/>
      <c r="AL53" s="183"/>
      <c r="AM53" s="183"/>
      <c r="AN53" s="183"/>
      <c r="AO53" s="183"/>
      <c r="AP53" s="183"/>
      <c r="AQ53" s="183"/>
      <c r="AR53" s="183">
        <v>5</v>
      </c>
      <c r="AS53" s="183"/>
      <c r="AT53" s="183"/>
      <c r="AU53" s="183"/>
      <c r="AV53" s="183"/>
      <c r="AW53" s="183"/>
      <c r="AX53" s="183"/>
      <c r="AY53" s="183"/>
    </row>
    <row r="54" spans="1:79" ht="12.75" hidden="1" customHeight="1" x14ac:dyDescent="0.2">
      <c r="A54" s="175" t="s">
        <v>6</v>
      </c>
      <c r="B54" s="175"/>
      <c r="C54" s="175"/>
      <c r="D54" s="176" t="s">
        <v>7</v>
      </c>
      <c r="E54" s="177"/>
      <c r="F54" s="177"/>
      <c r="G54" s="177"/>
      <c r="H54" s="177"/>
      <c r="I54" s="177"/>
      <c r="J54" s="177"/>
      <c r="K54" s="177"/>
      <c r="L54" s="177"/>
      <c r="M54" s="177"/>
      <c r="N54" s="177"/>
      <c r="O54" s="177"/>
      <c r="P54" s="177"/>
      <c r="Q54" s="177"/>
      <c r="R54" s="177"/>
      <c r="S54" s="177"/>
      <c r="T54" s="177"/>
      <c r="U54" s="177"/>
      <c r="V54" s="177"/>
      <c r="W54" s="177"/>
      <c r="X54" s="177"/>
      <c r="Y54" s="177"/>
      <c r="Z54" s="177"/>
      <c r="AA54" s="178"/>
      <c r="AB54" s="172" t="s">
        <v>8</v>
      </c>
      <c r="AC54" s="172"/>
      <c r="AD54" s="172"/>
      <c r="AE54" s="172"/>
      <c r="AF54" s="172"/>
      <c r="AG54" s="172"/>
      <c r="AH54" s="172"/>
      <c r="AI54" s="172"/>
      <c r="AJ54" s="172" t="s">
        <v>9</v>
      </c>
      <c r="AK54" s="172"/>
      <c r="AL54" s="172"/>
      <c r="AM54" s="172"/>
      <c r="AN54" s="172"/>
      <c r="AO54" s="172"/>
      <c r="AP54" s="172"/>
      <c r="AQ54" s="172"/>
      <c r="AR54" s="172" t="s">
        <v>10</v>
      </c>
      <c r="AS54" s="172"/>
      <c r="AT54" s="172"/>
      <c r="AU54" s="172"/>
      <c r="AV54" s="172"/>
      <c r="AW54" s="172"/>
      <c r="AX54" s="172"/>
      <c r="AY54" s="172"/>
      <c r="CA54" s="1" t="s">
        <v>15</v>
      </c>
    </row>
    <row r="55" spans="1:79" s="4" customFormat="1" ht="12.75" customHeight="1" x14ac:dyDescent="0.2">
      <c r="A55" s="184"/>
      <c r="B55" s="184"/>
      <c r="C55" s="184"/>
      <c r="D55" s="185" t="s">
        <v>27</v>
      </c>
      <c r="E55" s="186"/>
      <c r="F55" s="186"/>
      <c r="G55" s="186"/>
      <c r="H55" s="186"/>
      <c r="I55" s="186"/>
      <c r="J55" s="186"/>
      <c r="K55" s="186"/>
      <c r="L55" s="186"/>
      <c r="M55" s="186"/>
      <c r="N55" s="186"/>
      <c r="O55" s="186"/>
      <c r="P55" s="186"/>
      <c r="Q55" s="186"/>
      <c r="R55" s="186"/>
      <c r="S55" s="186"/>
      <c r="T55" s="186"/>
      <c r="U55" s="186"/>
      <c r="V55" s="186"/>
      <c r="W55" s="186"/>
      <c r="X55" s="186"/>
      <c r="Y55" s="186"/>
      <c r="Z55" s="186"/>
      <c r="AA55" s="187"/>
      <c r="AB55" s="188">
        <v>0</v>
      </c>
      <c r="AC55" s="188"/>
      <c r="AD55" s="188"/>
      <c r="AE55" s="188"/>
      <c r="AF55" s="188"/>
      <c r="AG55" s="188"/>
      <c r="AH55" s="188"/>
      <c r="AI55" s="188"/>
      <c r="AJ55" s="188">
        <v>0</v>
      </c>
      <c r="AK55" s="188"/>
      <c r="AL55" s="188"/>
      <c r="AM55" s="188"/>
      <c r="AN55" s="188"/>
      <c r="AO55" s="188"/>
      <c r="AP55" s="188"/>
      <c r="AQ55" s="188"/>
      <c r="AR55" s="188">
        <v>0</v>
      </c>
      <c r="AS55" s="188"/>
      <c r="AT55" s="188"/>
      <c r="AU55" s="188"/>
      <c r="AV55" s="188"/>
      <c r="AW55" s="188"/>
      <c r="AX55" s="188"/>
      <c r="AY55" s="188"/>
      <c r="CA55" s="4" t="s">
        <v>16</v>
      </c>
    </row>
    <row r="57" spans="1:79" ht="15.75" customHeight="1" x14ac:dyDescent="0.2">
      <c r="A57" s="189" t="s">
        <v>43</v>
      </c>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row>
    <row r="58" spans="1:79" ht="30" customHeight="1" x14ac:dyDescent="0.2">
      <c r="A58" s="183" t="s">
        <v>354</v>
      </c>
      <c r="B58" s="183"/>
      <c r="C58" s="183"/>
      <c r="D58" s="183"/>
      <c r="E58" s="183"/>
      <c r="F58" s="183"/>
      <c r="G58" s="180" t="s">
        <v>44</v>
      </c>
      <c r="H58" s="181"/>
      <c r="I58" s="181"/>
      <c r="J58" s="181"/>
      <c r="K58" s="181"/>
      <c r="L58" s="181"/>
      <c r="M58" s="181"/>
      <c r="N58" s="181"/>
      <c r="O58" s="181"/>
      <c r="P58" s="181"/>
      <c r="Q58" s="181"/>
      <c r="R58" s="181"/>
      <c r="S58" s="181"/>
      <c r="T58" s="181"/>
      <c r="U58" s="181"/>
      <c r="V58" s="181"/>
      <c r="W58" s="181"/>
      <c r="X58" s="181"/>
      <c r="Y58" s="182"/>
      <c r="Z58" s="183" t="s">
        <v>2</v>
      </c>
      <c r="AA58" s="183"/>
      <c r="AB58" s="183"/>
      <c r="AC58" s="183"/>
      <c r="AD58" s="183"/>
      <c r="AE58" s="183" t="s">
        <v>1</v>
      </c>
      <c r="AF58" s="183"/>
      <c r="AG58" s="183"/>
      <c r="AH58" s="183"/>
      <c r="AI58" s="183"/>
      <c r="AJ58" s="183"/>
      <c r="AK58" s="183"/>
      <c r="AL58" s="183"/>
      <c r="AM58" s="183"/>
      <c r="AN58" s="183"/>
      <c r="AO58" s="180" t="s">
        <v>29</v>
      </c>
      <c r="AP58" s="181"/>
      <c r="AQ58" s="181"/>
      <c r="AR58" s="181"/>
      <c r="AS58" s="181"/>
      <c r="AT58" s="181"/>
      <c r="AU58" s="181"/>
      <c r="AV58" s="182"/>
      <c r="AW58" s="180" t="s">
        <v>30</v>
      </c>
      <c r="AX58" s="181"/>
      <c r="AY58" s="181"/>
      <c r="AZ58" s="181"/>
      <c r="BA58" s="181"/>
      <c r="BB58" s="181"/>
      <c r="BC58" s="181"/>
      <c r="BD58" s="182"/>
      <c r="BE58" s="180" t="s">
        <v>27</v>
      </c>
      <c r="BF58" s="181"/>
      <c r="BG58" s="181"/>
      <c r="BH58" s="181"/>
      <c r="BI58" s="181"/>
      <c r="BJ58" s="181"/>
      <c r="BK58" s="181"/>
      <c r="BL58" s="182"/>
    </row>
    <row r="59" spans="1:79" ht="15.75" customHeight="1" x14ac:dyDescent="0.2">
      <c r="A59" s="183">
        <v>1</v>
      </c>
      <c r="B59" s="183"/>
      <c r="C59" s="183"/>
      <c r="D59" s="183"/>
      <c r="E59" s="183"/>
      <c r="F59" s="183"/>
      <c r="G59" s="180">
        <v>2</v>
      </c>
      <c r="H59" s="181"/>
      <c r="I59" s="181"/>
      <c r="J59" s="181"/>
      <c r="K59" s="181"/>
      <c r="L59" s="181"/>
      <c r="M59" s="181"/>
      <c r="N59" s="181"/>
      <c r="O59" s="181"/>
      <c r="P59" s="181"/>
      <c r="Q59" s="181"/>
      <c r="R59" s="181"/>
      <c r="S59" s="181"/>
      <c r="T59" s="181"/>
      <c r="U59" s="181"/>
      <c r="V59" s="181"/>
      <c r="W59" s="181"/>
      <c r="X59" s="181"/>
      <c r="Y59" s="182"/>
      <c r="Z59" s="183">
        <v>3</v>
      </c>
      <c r="AA59" s="183"/>
      <c r="AB59" s="183"/>
      <c r="AC59" s="183"/>
      <c r="AD59" s="183"/>
      <c r="AE59" s="183">
        <v>4</v>
      </c>
      <c r="AF59" s="183"/>
      <c r="AG59" s="183"/>
      <c r="AH59" s="183"/>
      <c r="AI59" s="183"/>
      <c r="AJ59" s="183"/>
      <c r="AK59" s="183"/>
      <c r="AL59" s="183"/>
      <c r="AM59" s="183"/>
      <c r="AN59" s="183"/>
      <c r="AO59" s="183">
        <v>5</v>
      </c>
      <c r="AP59" s="183"/>
      <c r="AQ59" s="183"/>
      <c r="AR59" s="183"/>
      <c r="AS59" s="183"/>
      <c r="AT59" s="183"/>
      <c r="AU59" s="183"/>
      <c r="AV59" s="183"/>
      <c r="AW59" s="183">
        <v>6</v>
      </c>
      <c r="AX59" s="183"/>
      <c r="AY59" s="183"/>
      <c r="AZ59" s="183"/>
      <c r="BA59" s="183"/>
      <c r="BB59" s="183"/>
      <c r="BC59" s="183"/>
      <c r="BD59" s="183"/>
      <c r="BE59" s="183">
        <v>7</v>
      </c>
      <c r="BF59" s="183"/>
      <c r="BG59" s="183"/>
      <c r="BH59" s="183"/>
      <c r="BI59" s="183"/>
      <c r="BJ59" s="183"/>
      <c r="BK59" s="183"/>
      <c r="BL59" s="183"/>
    </row>
    <row r="60" spans="1:79" ht="12.75" hidden="1" customHeight="1" x14ac:dyDescent="0.2">
      <c r="A60" s="175" t="s">
        <v>33</v>
      </c>
      <c r="B60" s="175"/>
      <c r="C60" s="175"/>
      <c r="D60" s="175"/>
      <c r="E60" s="175"/>
      <c r="F60" s="175"/>
      <c r="G60" s="176" t="s">
        <v>7</v>
      </c>
      <c r="H60" s="177"/>
      <c r="I60" s="177"/>
      <c r="J60" s="177"/>
      <c r="K60" s="177"/>
      <c r="L60" s="177"/>
      <c r="M60" s="177"/>
      <c r="N60" s="177"/>
      <c r="O60" s="177"/>
      <c r="P60" s="177"/>
      <c r="Q60" s="177"/>
      <c r="R60" s="177"/>
      <c r="S60" s="177"/>
      <c r="T60" s="177"/>
      <c r="U60" s="177"/>
      <c r="V60" s="177"/>
      <c r="W60" s="177"/>
      <c r="X60" s="177"/>
      <c r="Y60" s="178"/>
      <c r="Z60" s="175" t="s">
        <v>19</v>
      </c>
      <c r="AA60" s="175"/>
      <c r="AB60" s="175"/>
      <c r="AC60" s="175"/>
      <c r="AD60" s="175"/>
      <c r="AE60" s="179" t="s">
        <v>32</v>
      </c>
      <c r="AF60" s="179"/>
      <c r="AG60" s="179"/>
      <c r="AH60" s="179"/>
      <c r="AI60" s="179"/>
      <c r="AJ60" s="179"/>
      <c r="AK60" s="179"/>
      <c r="AL60" s="179"/>
      <c r="AM60" s="179"/>
      <c r="AN60" s="176"/>
      <c r="AO60" s="172" t="s">
        <v>8</v>
      </c>
      <c r="AP60" s="172"/>
      <c r="AQ60" s="172"/>
      <c r="AR60" s="172"/>
      <c r="AS60" s="172"/>
      <c r="AT60" s="172"/>
      <c r="AU60" s="172"/>
      <c r="AV60" s="172"/>
      <c r="AW60" s="172" t="s">
        <v>31</v>
      </c>
      <c r="AX60" s="172"/>
      <c r="AY60" s="172"/>
      <c r="AZ60" s="172"/>
      <c r="BA60" s="172"/>
      <c r="BB60" s="172"/>
      <c r="BC60" s="172"/>
      <c r="BD60" s="172"/>
      <c r="BE60" s="172" t="s">
        <v>10</v>
      </c>
      <c r="BF60" s="172"/>
      <c r="BG60" s="172"/>
      <c r="BH60" s="172"/>
      <c r="BI60" s="172"/>
      <c r="BJ60" s="172"/>
      <c r="BK60" s="172"/>
      <c r="BL60" s="172"/>
      <c r="CA60" s="1" t="s">
        <v>17</v>
      </c>
    </row>
    <row r="61" spans="1:79" s="4" customFormat="1" ht="12.75" customHeight="1" x14ac:dyDescent="0.25">
      <c r="A61" s="144" t="s">
        <v>53</v>
      </c>
      <c r="B61" s="144"/>
      <c r="C61" s="144"/>
      <c r="D61" s="144"/>
      <c r="E61" s="144"/>
      <c r="F61" s="144"/>
      <c r="G61" s="145" t="s">
        <v>66</v>
      </c>
      <c r="H61" s="173"/>
      <c r="I61" s="173"/>
      <c r="J61" s="173"/>
      <c r="K61" s="173"/>
      <c r="L61" s="173"/>
      <c r="M61" s="173"/>
      <c r="N61" s="173"/>
      <c r="O61" s="173"/>
      <c r="P61" s="173"/>
      <c r="Q61" s="173"/>
      <c r="R61" s="173"/>
      <c r="S61" s="173"/>
      <c r="T61" s="173"/>
      <c r="U61" s="173"/>
      <c r="V61" s="173"/>
      <c r="W61" s="173"/>
      <c r="X61" s="173"/>
      <c r="Y61" s="174"/>
      <c r="Z61" s="148"/>
      <c r="AA61" s="148"/>
      <c r="AB61" s="148"/>
      <c r="AC61" s="148"/>
      <c r="AD61" s="148"/>
      <c r="AE61" s="149"/>
      <c r="AF61" s="149"/>
      <c r="AG61" s="149"/>
      <c r="AH61" s="149"/>
      <c r="AI61" s="149"/>
      <c r="AJ61" s="149"/>
      <c r="AK61" s="149"/>
      <c r="AL61" s="149"/>
      <c r="AM61" s="149"/>
      <c r="AN61" s="150"/>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CA61" s="4" t="s">
        <v>18</v>
      </c>
    </row>
    <row r="62" spans="1:79" ht="13.15" customHeight="1" x14ac:dyDescent="0.25">
      <c r="A62" s="136">
        <v>0</v>
      </c>
      <c r="B62" s="136"/>
      <c r="C62" s="136"/>
      <c r="D62" s="136"/>
      <c r="E62" s="136"/>
      <c r="F62" s="136"/>
      <c r="G62" s="137" t="s">
        <v>67</v>
      </c>
      <c r="H62" s="138"/>
      <c r="I62" s="138"/>
      <c r="J62" s="138"/>
      <c r="K62" s="138"/>
      <c r="L62" s="138"/>
      <c r="M62" s="138"/>
      <c r="N62" s="138"/>
      <c r="O62" s="138"/>
      <c r="P62" s="138"/>
      <c r="Q62" s="138"/>
      <c r="R62" s="138"/>
      <c r="S62" s="138"/>
      <c r="T62" s="138"/>
      <c r="U62" s="138"/>
      <c r="V62" s="138"/>
      <c r="W62" s="138"/>
      <c r="X62" s="138"/>
      <c r="Y62" s="139"/>
      <c r="Z62" s="140" t="s">
        <v>68</v>
      </c>
      <c r="AA62" s="140"/>
      <c r="AB62" s="140"/>
      <c r="AC62" s="140"/>
      <c r="AD62" s="140"/>
      <c r="AE62" s="141" t="s">
        <v>69</v>
      </c>
      <c r="AF62" s="141"/>
      <c r="AG62" s="141"/>
      <c r="AH62" s="141"/>
      <c r="AI62" s="141"/>
      <c r="AJ62" s="141"/>
      <c r="AK62" s="141"/>
      <c r="AL62" s="141"/>
      <c r="AM62" s="141"/>
      <c r="AN62" s="142"/>
      <c r="AO62" s="154">
        <v>12</v>
      </c>
      <c r="AP62" s="154"/>
      <c r="AQ62" s="154"/>
      <c r="AR62" s="154"/>
      <c r="AS62" s="154"/>
      <c r="AT62" s="154"/>
      <c r="AU62" s="154"/>
      <c r="AV62" s="154"/>
      <c r="AW62" s="135">
        <v>0</v>
      </c>
      <c r="AX62" s="135"/>
      <c r="AY62" s="135"/>
      <c r="AZ62" s="135"/>
      <c r="BA62" s="135"/>
      <c r="BB62" s="135"/>
      <c r="BC62" s="135"/>
      <c r="BD62" s="135"/>
      <c r="BE62" s="135">
        <f t="shared" ref="BE62:BE68" si="0">AO62+AW62</f>
        <v>12</v>
      </c>
      <c r="BF62" s="135"/>
      <c r="BG62" s="135"/>
      <c r="BH62" s="135"/>
      <c r="BI62" s="135"/>
      <c r="BJ62" s="135"/>
      <c r="BK62" s="135"/>
      <c r="BL62" s="135"/>
    </row>
    <row r="63" spans="1:79" s="4" customFormat="1" ht="12.75" customHeight="1" x14ac:dyDescent="0.25">
      <c r="A63" s="144" t="s">
        <v>4</v>
      </c>
      <c r="B63" s="144"/>
      <c r="C63" s="144"/>
      <c r="D63" s="144"/>
      <c r="E63" s="144"/>
      <c r="F63" s="144"/>
      <c r="G63" s="145" t="s">
        <v>70</v>
      </c>
      <c r="H63" s="146"/>
      <c r="I63" s="146"/>
      <c r="J63" s="146"/>
      <c r="K63" s="146"/>
      <c r="L63" s="146"/>
      <c r="M63" s="146"/>
      <c r="N63" s="146"/>
      <c r="O63" s="146"/>
      <c r="P63" s="146"/>
      <c r="Q63" s="146"/>
      <c r="R63" s="146"/>
      <c r="S63" s="146"/>
      <c r="T63" s="146"/>
      <c r="U63" s="146"/>
      <c r="V63" s="146"/>
      <c r="W63" s="146"/>
      <c r="X63" s="146"/>
      <c r="Y63" s="147"/>
      <c r="Z63" s="148"/>
      <c r="AA63" s="148"/>
      <c r="AB63" s="148"/>
      <c r="AC63" s="148"/>
      <c r="AD63" s="148"/>
      <c r="AE63" s="149"/>
      <c r="AF63" s="149"/>
      <c r="AG63" s="149"/>
      <c r="AH63" s="149"/>
      <c r="AI63" s="149"/>
      <c r="AJ63" s="149"/>
      <c r="AK63" s="149"/>
      <c r="AL63" s="149"/>
      <c r="AM63" s="149"/>
      <c r="AN63" s="150"/>
      <c r="AO63" s="153"/>
      <c r="AP63" s="153"/>
      <c r="AQ63" s="153"/>
      <c r="AR63" s="153"/>
      <c r="AS63" s="153"/>
      <c r="AT63" s="153"/>
      <c r="AU63" s="153"/>
      <c r="AV63" s="153"/>
      <c r="AW63" s="151"/>
      <c r="AX63" s="151"/>
      <c r="AY63" s="151"/>
      <c r="AZ63" s="151"/>
      <c r="BA63" s="151"/>
      <c r="BB63" s="151"/>
      <c r="BC63" s="151"/>
      <c r="BD63" s="151"/>
      <c r="BE63" s="151"/>
      <c r="BF63" s="151"/>
      <c r="BG63" s="151"/>
      <c r="BH63" s="151"/>
      <c r="BI63" s="151"/>
      <c r="BJ63" s="151"/>
      <c r="BK63" s="151"/>
      <c r="BL63" s="151"/>
    </row>
    <row r="64" spans="1:79" ht="26.25" customHeight="1" x14ac:dyDescent="0.25">
      <c r="A64" s="136">
        <v>0</v>
      </c>
      <c r="B64" s="136"/>
      <c r="C64" s="136"/>
      <c r="D64" s="136"/>
      <c r="E64" s="136"/>
      <c r="F64" s="136"/>
      <c r="G64" s="137" t="s">
        <v>205</v>
      </c>
      <c r="H64" s="138"/>
      <c r="I64" s="138"/>
      <c r="J64" s="138"/>
      <c r="K64" s="138"/>
      <c r="L64" s="138"/>
      <c r="M64" s="138"/>
      <c r="N64" s="138"/>
      <c r="O64" s="138"/>
      <c r="P64" s="138"/>
      <c r="Q64" s="138"/>
      <c r="R64" s="138"/>
      <c r="S64" s="138"/>
      <c r="T64" s="138"/>
      <c r="U64" s="138"/>
      <c r="V64" s="138"/>
      <c r="W64" s="138"/>
      <c r="X64" s="138"/>
      <c r="Y64" s="139"/>
      <c r="Z64" s="140" t="s">
        <v>206</v>
      </c>
      <c r="AA64" s="140"/>
      <c r="AB64" s="140"/>
      <c r="AC64" s="140"/>
      <c r="AD64" s="140"/>
      <c r="AE64" s="141" t="s">
        <v>69</v>
      </c>
      <c r="AF64" s="141"/>
      <c r="AG64" s="141"/>
      <c r="AH64" s="141"/>
      <c r="AI64" s="141"/>
      <c r="AJ64" s="141"/>
      <c r="AK64" s="141"/>
      <c r="AL64" s="141"/>
      <c r="AM64" s="141"/>
      <c r="AN64" s="142"/>
      <c r="AO64" s="154">
        <f>AC46</f>
        <v>761765</v>
      </c>
      <c r="AP64" s="154"/>
      <c r="AQ64" s="154"/>
      <c r="AR64" s="154"/>
      <c r="AS64" s="154"/>
      <c r="AT64" s="154"/>
      <c r="AU64" s="154"/>
      <c r="AV64" s="154"/>
      <c r="AW64" s="135">
        <v>0</v>
      </c>
      <c r="AX64" s="135"/>
      <c r="AY64" s="135"/>
      <c r="AZ64" s="135"/>
      <c r="BA64" s="135"/>
      <c r="BB64" s="135"/>
      <c r="BC64" s="135"/>
      <c r="BD64" s="135"/>
      <c r="BE64" s="135">
        <f t="shared" si="0"/>
        <v>761765</v>
      </c>
      <c r="BF64" s="135"/>
      <c r="BG64" s="135"/>
      <c r="BH64" s="135"/>
      <c r="BI64" s="135"/>
      <c r="BJ64" s="135"/>
      <c r="BK64" s="135"/>
      <c r="BL64" s="135"/>
    </row>
    <row r="65" spans="1:64" s="4" customFormat="1" ht="12.75" customHeight="1" x14ac:dyDescent="0.25">
      <c r="A65" s="144" t="s">
        <v>54</v>
      </c>
      <c r="B65" s="144"/>
      <c r="C65" s="144"/>
      <c r="D65" s="144"/>
      <c r="E65" s="144"/>
      <c r="F65" s="144"/>
      <c r="G65" s="145" t="s">
        <v>73</v>
      </c>
      <c r="H65" s="146"/>
      <c r="I65" s="146"/>
      <c r="J65" s="146"/>
      <c r="K65" s="146"/>
      <c r="L65" s="146"/>
      <c r="M65" s="146"/>
      <c r="N65" s="146"/>
      <c r="O65" s="146"/>
      <c r="P65" s="146"/>
      <c r="Q65" s="146"/>
      <c r="R65" s="146"/>
      <c r="S65" s="146"/>
      <c r="T65" s="146"/>
      <c r="U65" s="146"/>
      <c r="V65" s="146"/>
      <c r="W65" s="146"/>
      <c r="X65" s="146"/>
      <c r="Y65" s="147"/>
      <c r="Z65" s="148"/>
      <c r="AA65" s="148"/>
      <c r="AB65" s="148"/>
      <c r="AC65" s="148"/>
      <c r="AD65" s="148"/>
      <c r="AE65" s="149"/>
      <c r="AF65" s="149"/>
      <c r="AG65" s="149"/>
      <c r="AH65" s="149"/>
      <c r="AI65" s="149"/>
      <c r="AJ65" s="149"/>
      <c r="AK65" s="149"/>
      <c r="AL65" s="149"/>
      <c r="AM65" s="149"/>
      <c r="AN65" s="150"/>
      <c r="AO65" s="153"/>
      <c r="AP65" s="153"/>
      <c r="AQ65" s="153"/>
      <c r="AR65" s="153"/>
      <c r="AS65" s="153"/>
      <c r="AT65" s="153"/>
      <c r="AU65" s="153"/>
      <c r="AV65" s="153"/>
      <c r="AW65" s="151"/>
      <c r="AX65" s="151"/>
      <c r="AY65" s="151"/>
      <c r="AZ65" s="151"/>
      <c r="BA65" s="151"/>
      <c r="BB65" s="151"/>
      <c r="BC65" s="151"/>
      <c r="BD65" s="151"/>
      <c r="BE65" s="151"/>
      <c r="BF65" s="151"/>
      <c r="BG65" s="151"/>
      <c r="BH65" s="151"/>
      <c r="BI65" s="151"/>
      <c r="BJ65" s="151"/>
      <c r="BK65" s="151"/>
      <c r="BL65" s="151"/>
    </row>
    <row r="66" spans="1:64" ht="15.75" x14ac:dyDescent="0.25">
      <c r="A66" s="136">
        <v>0</v>
      </c>
      <c r="B66" s="136"/>
      <c r="C66" s="136"/>
      <c r="D66" s="136"/>
      <c r="E66" s="136"/>
      <c r="F66" s="136"/>
      <c r="G66" s="137" t="s">
        <v>207</v>
      </c>
      <c r="H66" s="138"/>
      <c r="I66" s="138"/>
      <c r="J66" s="138"/>
      <c r="K66" s="138"/>
      <c r="L66" s="138"/>
      <c r="M66" s="138"/>
      <c r="N66" s="138"/>
      <c r="O66" s="138"/>
      <c r="P66" s="138"/>
      <c r="Q66" s="138"/>
      <c r="R66" s="138"/>
      <c r="S66" s="138"/>
      <c r="T66" s="138"/>
      <c r="U66" s="138"/>
      <c r="V66" s="138"/>
      <c r="W66" s="138"/>
      <c r="X66" s="138"/>
      <c r="Y66" s="139"/>
      <c r="Z66" s="140" t="s">
        <v>206</v>
      </c>
      <c r="AA66" s="140"/>
      <c r="AB66" s="140"/>
      <c r="AC66" s="140"/>
      <c r="AD66" s="140"/>
      <c r="AE66" s="141" t="s">
        <v>72</v>
      </c>
      <c r="AF66" s="141"/>
      <c r="AG66" s="141"/>
      <c r="AH66" s="141"/>
      <c r="AI66" s="141"/>
      <c r="AJ66" s="141"/>
      <c r="AK66" s="141"/>
      <c r="AL66" s="141"/>
      <c r="AM66" s="141"/>
      <c r="AN66" s="142"/>
      <c r="AO66" s="152">
        <f>AO64/AO62</f>
        <v>63480.416666666664</v>
      </c>
      <c r="AP66" s="152"/>
      <c r="AQ66" s="152"/>
      <c r="AR66" s="152"/>
      <c r="AS66" s="152"/>
      <c r="AT66" s="152"/>
      <c r="AU66" s="152"/>
      <c r="AV66" s="152"/>
      <c r="AW66" s="135">
        <v>0</v>
      </c>
      <c r="AX66" s="135"/>
      <c r="AY66" s="135"/>
      <c r="AZ66" s="135"/>
      <c r="BA66" s="135"/>
      <c r="BB66" s="135"/>
      <c r="BC66" s="135"/>
      <c r="BD66" s="135"/>
      <c r="BE66" s="143">
        <f t="shared" si="0"/>
        <v>63480.416666666664</v>
      </c>
      <c r="BF66" s="143"/>
      <c r="BG66" s="143"/>
      <c r="BH66" s="143"/>
      <c r="BI66" s="143"/>
      <c r="BJ66" s="143"/>
      <c r="BK66" s="143"/>
      <c r="BL66" s="143"/>
    </row>
    <row r="67" spans="1:64" s="4" customFormat="1" ht="12.75" customHeight="1" x14ac:dyDescent="0.25">
      <c r="A67" s="144" t="s">
        <v>357</v>
      </c>
      <c r="B67" s="144"/>
      <c r="C67" s="144"/>
      <c r="D67" s="144"/>
      <c r="E67" s="144"/>
      <c r="F67" s="144"/>
      <c r="G67" s="145" t="s">
        <v>75</v>
      </c>
      <c r="H67" s="146"/>
      <c r="I67" s="146"/>
      <c r="J67" s="146"/>
      <c r="K67" s="146"/>
      <c r="L67" s="146"/>
      <c r="M67" s="146"/>
      <c r="N67" s="146"/>
      <c r="O67" s="146"/>
      <c r="P67" s="146"/>
      <c r="Q67" s="146"/>
      <c r="R67" s="146"/>
      <c r="S67" s="146"/>
      <c r="T67" s="146"/>
      <c r="U67" s="146"/>
      <c r="V67" s="146"/>
      <c r="W67" s="146"/>
      <c r="X67" s="146"/>
      <c r="Y67" s="147"/>
      <c r="Z67" s="148"/>
      <c r="AA67" s="148"/>
      <c r="AB67" s="148"/>
      <c r="AC67" s="148"/>
      <c r="AD67" s="148"/>
      <c r="AE67" s="149"/>
      <c r="AF67" s="149"/>
      <c r="AG67" s="149"/>
      <c r="AH67" s="149"/>
      <c r="AI67" s="149"/>
      <c r="AJ67" s="149"/>
      <c r="AK67" s="149"/>
      <c r="AL67" s="149"/>
      <c r="AM67" s="149"/>
      <c r="AN67" s="150"/>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row>
    <row r="68" spans="1:64" ht="12.75" customHeight="1" x14ac:dyDescent="0.25">
      <c r="A68" s="136">
        <v>0</v>
      </c>
      <c r="B68" s="136"/>
      <c r="C68" s="136"/>
      <c r="D68" s="136"/>
      <c r="E68" s="136"/>
      <c r="F68" s="136"/>
      <c r="G68" s="137" t="s">
        <v>175</v>
      </c>
      <c r="H68" s="138"/>
      <c r="I68" s="138"/>
      <c r="J68" s="138"/>
      <c r="K68" s="138"/>
      <c r="L68" s="138"/>
      <c r="M68" s="138"/>
      <c r="N68" s="138"/>
      <c r="O68" s="138"/>
      <c r="P68" s="138"/>
      <c r="Q68" s="138"/>
      <c r="R68" s="138"/>
      <c r="S68" s="138"/>
      <c r="T68" s="138"/>
      <c r="U68" s="138"/>
      <c r="V68" s="138"/>
      <c r="W68" s="138"/>
      <c r="X68" s="138"/>
      <c r="Y68" s="139"/>
      <c r="Z68" s="140" t="s">
        <v>358</v>
      </c>
      <c r="AA68" s="140"/>
      <c r="AB68" s="140"/>
      <c r="AC68" s="140"/>
      <c r="AD68" s="140"/>
      <c r="AE68" s="141" t="s">
        <v>72</v>
      </c>
      <c r="AF68" s="141"/>
      <c r="AG68" s="141"/>
      <c r="AH68" s="141"/>
      <c r="AI68" s="141"/>
      <c r="AJ68" s="141"/>
      <c r="AK68" s="141"/>
      <c r="AL68" s="141"/>
      <c r="AM68" s="141"/>
      <c r="AN68" s="142"/>
      <c r="AO68" s="135">
        <v>100</v>
      </c>
      <c r="AP68" s="135"/>
      <c r="AQ68" s="135"/>
      <c r="AR68" s="135"/>
      <c r="AS68" s="135"/>
      <c r="AT68" s="135"/>
      <c r="AU68" s="135"/>
      <c r="AV68" s="135"/>
      <c r="AW68" s="135">
        <v>0</v>
      </c>
      <c r="AX68" s="135"/>
      <c r="AY68" s="135"/>
      <c r="AZ68" s="135"/>
      <c r="BA68" s="135"/>
      <c r="BB68" s="135"/>
      <c r="BC68" s="135"/>
      <c r="BD68" s="135"/>
      <c r="BE68" s="135">
        <f t="shared" si="0"/>
        <v>100</v>
      </c>
      <c r="BF68" s="135"/>
      <c r="BG68" s="135"/>
      <c r="BH68" s="135"/>
      <c r="BI68" s="135"/>
      <c r="BJ68" s="135"/>
      <c r="BK68" s="135"/>
      <c r="BL68" s="135"/>
    </row>
    <row r="69" spans="1:64" x14ac:dyDescent="0.2">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row>
    <row r="71" spans="1:64" ht="16.5" customHeight="1" x14ac:dyDescent="0.2">
      <c r="A71" s="169" t="s">
        <v>80</v>
      </c>
      <c r="B71" s="170"/>
      <c r="C71" s="170"/>
      <c r="D71" s="170"/>
      <c r="E71" s="170"/>
      <c r="F71" s="170"/>
      <c r="G71" s="170"/>
      <c r="H71" s="170"/>
      <c r="I71" s="170"/>
      <c r="J71" s="170"/>
      <c r="K71" s="170"/>
      <c r="L71" s="170"/>
      <c r="M71" s="170"/>
      <c r="N71" s="170"/>
      <c r="O71" s="170"/>
      <c r="P71" s="170"/>
      <c r="Q71" s="170"/>
      <c r="R71" s="170"/>
      <c r="S71" s="170"/>
      <c r="T71" s="170"/>
      <c r="U71" s="170"/>
      <c r="V71" s="170"/>
      <c r="W71" s="167"/>
      <c r="X71" s="167"/>
      <c r="Y71" s="167"/>
      <c r="Z71" s="167"/>
      <c r="AA71" s="167"/>
      <c r="AB71" s="167"/>
      <c r="AC71" s="167"/>
      <c r="AD71" s="167"/>
      <c r="AE71" s="167"/>
      <c r="AF71" s="167"/>
      <c r="AG71" s="167"/>
      <c r="AH71" s="167"/>
      <c r="AI71" s="167"/>
      <c r="AJ71" s="167"/>
      <c r="AK71" s="167"/>
      <c r="AL71" s="167"/>
      <c r="AM71" s="167"/>
      <c r="AN71" s="8"/>
      <c r="AO71" s="166" t="s">
        <v>212</v>
      </c>
      <c r="AP71" s="164"/>
      <c r="AQ71" s="164"/>
      <c r="AR71" s="164"/>
      <c r="AS71" s="164"/>
      <c r="AT71" s="164"/>
      <c r="AU71" s="164"/>
      <c r="AV71" s="164"/>
      <c r="AW71" s="164"/>
      <c r="AX71" s="164"/>
      <c r="AY71" s="164"/>
      <c r="AZ71" s="164"/>
      <c r="BA71" s="164"/>
      <c r="BB71" s="164"/>
      <c r="BC71" s="164"/>
      <c r="BD71" s="164"/>
      <c r="BE71" s="164"/>
      <c r="BF71" s="164"/>
      <c r="BG71" s="164"/>
    </row>
    <row r="72" spans="1:64" ht="15.75" x14ac:dyDescent="0.25">
      <c r="A72" s="93"/>
      <c r="B72" s="93"/>
      <c r="C72" s="93"/>
      <c r="D72" s="93"/>
      <c r="E72" s="93"/>
      <c r="F72" s="93"/>
      <c r="G72" s="93"/>
      <c r="H72" s="93"/>
      <c r="I72" s="93"/>
      <c r="J72" s="93"/>
      <c r="K72" s="93"/>
      <c r="L72" s="93"/>
      <c r="M72" s="93"/>
      <c r="N72" s="93"/>
      <c r="O72" s="93"/>
      <c r="P72" s="93"/>
      <c r="Q72" s="93"/>
      <c r="R72" s="93"/>
      <c r="S72" s="93"/>
      <c r="T72" s="93"/>
      <c r="U72" s="93"/>
      <c r="V72" s="93"/>
      <c r="W72" s="157"/>
      <c r="X72" s="157"/>
      <c r="Y72" s="157"/>
      <c r="Z72" s="157"/>
      <c r="AA72" s="157"/>
      <c r="AB72" s="157"/>
      <c r="AC72" s="157"/>
      <c r="AD72" s="157"/>
      <c r="AE72" s="157"/>
      <c r="AF72" s="157"/>
      <c r="AG72" s="157"/>
      <c r="AH72" s="157"/>
      <c r="AI72" s="157"/>
      <c r="AJ72" s="157"/>
      <c r="AK72" s="157"/>
      <c r="AL72" s="157"/>
      <c r="AM72" s="157"/>
      <c r="AN72" s="93"/>
      <c r="AO72" s="157"/>
      <c r="AP72" s="157"/>
      <c r="AQ72" s="157"/>
      <c r="AR72" s="157"/>
      <c r="AS72" s="157"/>
      <c r="AT72" s="157"/>
      <c r="AU72" s="157"/>
      <c r="AV72" s="157"/>
      <c r="AW72" s="157"/>
      <c r="AX72" s="157"/>
      <c r="AY72" s="157"/>
      <c r="AZ72" s="157"/>
      <c r="BA72" s="157"/>
      <c r="BB72" s="157"/>
      <c r="BC72" s="157"/>
      <c r="BD72" s="157"/>
      <c r="BE72" s="157"/>
      <c r="BF72" s="157"/>
      <c r="BG72" s="157"/>
    </row>
    <row r="73" spans="1:64" ht="15.75" customHeight="1" x14ac:dyDescent="0.25">
      <c r="A73" s="171" t="s">
        <v>363</v>
      </c>
      <c r="B73" s="171"/>
      <c r="C73" s="171"/>
      <c r="D73" s="171"/>
      <c r="E73" s="171"/>
      <c r="F73" s="171"/>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row>
    <row r="74" spans="1:64" ht="13.15" customHeight="1" x14ac:dyDescent="0.25">
      <c r="A74" s="163" t="s">
        <v>364</v>
      </c>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95"/>
      <c r="AU74" s="95"/>
      <c r="AV74" s="95"/>
      <c r="AW74" s="95"/>
      <c r="AX74" s="95"/>
      <c r="AY74" s="95"/>
      <c r="AZ74" s="95"/>
      <c r="BA74" s="95"/>
      <c r="BB74" s="95"/>
      <c r="BC74" s="95"/>
      <c r="BD74" s="95"/>
      <c r="BE74" s="95"/>
      <c r="BF74" s="95"/>
      <c r="BG74" s="95"/>
    </row>
    <row r="75" spans="1:64" ht="15.75" x14ac:dyDescent="0.2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95"/>
      <c r="AU75" s="95"/>
      <c r="AV75" s="95"/>
      <c r="AW75" s="95"/>
      <c r="AX75" s="95"/>
      <c r="AY75" s="95"/>
      <c r="AZ75" s="95"/>
      <c r="BA75" s="95"/>
      <c r="BB75" s="95"/>
      <c r="BC75" s="95"/>
      <c r="BD75" s="95"/>
      <c r="BE75" s="95"/>
      <c r="BF75" s="95"/>
      <c r="BG75" s="95"/>
    </row>
    <row r="76" spans="1:64" ht="10.5" customHeight="1" x14ac:dyDescent="0.2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5"/>
      <c r="AU76" s="95"/>
      <c r="AV76" s="95"/>
      <c r="AW76" s="95"/>
      <c r="AX76" s="95"/>
      <c r="AY76" s="95"/>
      <c r="AZ76" s="95"/>
      <c r="BA76" s="95"/>
      <c r="BB76" s="95"/>
      <c r="BC76" s="95"/>
      <c r="BD76" s="95"/>
      <c r="BE76" s="95"/>
      <c r="BF76" s="95"/>
      <c r="BG76" s="95"/>
    </row>
    <row r="77" spans="1:64" ht="15.6" customHeight="1" x14ac:dyDescent="0.2">
      <c r="A77" s="166" t="s">
        <v>269</v>
      </c>
      <c r="B77" s="164"/>
      <c r="C77" s="164"/>
      <c r="D77" s="164"/>
      <c r="E77" s="164"/>
      <c r="F77" s="164"/>
      <c r="G77" s="164"/>
      <c r="H77" s="164"/>
      <c r="I77" s="164"/>
      <c r="J77" s="164"/>
      <c r="K77" s="164"/>
      <c r="L77" s="164"/>
      <c r="M77" s="164"/>
      <c r="N77" s="164"/>
      <c r="O77" s="164"/>
      <c r="P77" s="164"/>
      <c r="Q77" s="164"/>
      <c r="R77" s="164"/>
      <c r="S77" s="164"/>
      <c r="T77" s="164"/>
      <c r="U77" s="164"/>
      <c r="V77" s="164"/>
      <c r="W77" s="167"/>
      <c r="X77" s="167"/>
      <c r="Y77" s="167"/>
      <c r="Z77" s="167"/>
      <c r="AA77" s="167"/>
      <c r="AB77" s="167"/>
      <c r="AC77" s="167"/>
      <c r="AD77" s="167"/>
      <c r="AE77" s="167"/>
      <c r="AF77" s="167"/>
      <c r="AG77" s="167"/>
      <c r="AH77" s="167"/>
      <c r="AI77" s="167"/>
      <c r="AJ77" s="167"/>
      <c r="AK77" s="167"/>
      <c r="AL77" s="167"/>
      <c r="AM77" s="167"/>
      <c r="AN77" s="97"/>
      <c r="AO77" s="166" t="s">
        <v>270</v>
      </c>
      <c r="AP77" s="164"/>
      <c r="AQ77" s="164"/>
      <c r="AR77" s="164"/>
      <c r="AS77" s="164"/>
      <c r="AT77" s="164"/>
      <c r="AU77" s="164"/>
      <c r="AV77" s="164"/>
      <c r="AW77" s="164"/>
      <c r="AX77" s="164"/>
      <c r="AY77" s="164"/>
      <c r="AZ77" s="164"/>
      <c r="BA77" s="164"/>
      <c r="BB77" s="164"/>
      <c r="BC77" s="164"/>
      <c r="BD77" s="164"/>
      <c r="BE77" s="164"/>
      <c r="BF77" s="164"/>
      <c r="BG77" s="164"/>
    </row>
    <row r="78" spans="1:64" ht="15.75" x14ac:dyDescent="0.25">
      <c r="A78" s="95"/>
      <c r="B78" s="95"/>
      <c r="C78" s="95"/>
      <c r="D78" s="95"/>
      <c r="E78" s="95"/>
      <c r="F78" s="95"/>
      <c r="G78" s="95"/>
      <c r="H78" s="95"/>
      <c r="I78" s="95"/>
      <c r="J78" s="95"/>
      <c r="K78" s="95"/>
      <c r="L78" s="95"/>
      <c r="M78" s="95"/>
      <c r="N78" s="95"/>
      <c r="O78" s="95"/>
      <c r="P78" s="95"/>
      <c r="Q78" s="95"/>
      <c r="R78" s="95"/>
      <c r="S78" s="95"/>
      <c r="T78" s="95"/>
      <c r="U78" s="95"/>
      <c r="V78" s="95"/>
      <c r="W78" s="168"/>
      <c r="X78" s="168"/>
      <c r="Y78" s="168"/>
      <c r="Z78" s="168"/>
      <c r="AA78" s="168"/>
      <c r="AB78" s="168"/>
      <c r="AC78" s="168"/>
      <c r="AD78" s="168"/>
      <c r="AE78" s="168"/>
      <c r="AF78" s="168"/>
      <c r="AG78" s="168"/>
      <c r="AH78" s="168"/>
      <c r="AI78" s="168"/>
      <c r="AJ78" s="168"/>
      <c r="AK78" s="168"/>
      <c r="AL78" s="168"/>
      <c r="AM78" s="168"/>
      <c r="AN78" s="95"/>
      <c r="AO78" s="168"/>
      <c r="AP78" s="168"/>
      <c r="AQ78" s="168"/>
      <c r="AR78" s="168"/>
      <c r="AS78" s="168"/>
      <c r="AT78" s="168"/>
      <c r="AU78" s="168"/>
      <c r="AV78" s="168"/>
      <c r="AW78" s="168"/>
      <c r="AX78" s="168"/>
      <c r="AY78" s="168"/>
      <c r="AZ78" s="168"/>
      <c r="BA78" s="168"/>
      <c r="BB78" s="168"/>
      <c r="BC78" s="168"/>
      <c r="BD78" s="168"/>
      <c r="BE78" s="168"/>
      <c r="BF78" s="168"/>
      <c r="BG78" s="168"/>
    </row>
    <row r="79" spans="1:64" ht="15.75" x14ac:dyDescent="0.25">
      <c r="A79" s="155">
        <v>44225</v>
      </c>
      <c r="B79" s="156"/>
      <c r="C79" s="156"/>
      <c r="D79" s="156"/>
      <c r="E79" s="156"/>
      <c r="F79" s="156"/>
      <c r="G79" s="156"/>
      <c r="H79" s="156"/>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row>
    <row r="80" spans="1:64" ht="15.75" x14ac:dyDescent="0.25">
      <c r="A80" s="157"/>
      <c r="B80" s="157"/>
      <c r="C80" s="157"/>
      <c r="D80" s="157"/>
      <c r="E80" s="157"/>
      <c r="F80" s="157"/>
      <c r="G80" s="157"/>
      <c r="H80" s="157"/>
      <c r="I80" s="98"/>
      <c r="J80" s="98"/>
      <c r="K80" s="98"/>
      <c r="L80" s="98"/>
      <c r="M80" s="98"/>
      <c r="N80" s="98"/>
      <c r="O80" s="98"/>
      <c r="P80" s="98"/>
      <c r="Q80" s="98"/>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row>
    <row r="81" spans="1:59" ht="15.75" x14ac:dyDescent="0.25">
      <c r="A81" s="99" t="s">
        <v>46</v>
      </c>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row>
  </sheetData>
  <mergeCells count="197">
    <mergeCell ref="AO4:BL4"/>
    <mergeCell ref="B11:L11"/>
    <mergeCell ref="N11:AS11"/>
    <mergeCell ref="AU11:BB11"/>
    <mergeCell ref="B13:L13"/>
    <mergeCell ref="N13:AS13"/>
    <mergeCell ref="AU13:BB13"/>
    <mergeCell ref="A7:BL7"/>
    <mergeCell ref="A8:BL8"/>
    <mergeCell ref="B10:L10"/>
    <mergeCell ref="N10:AS10"/>
    <mergeCell ref="AU10:BB10"/>
    <mergeCell ref="BE16:BL16"/>
    <mergeCell ref="B17:L17"/>
    <mergeCell ref="N17:Y17"/>
    <mergeCell ref="AA17:AI17"/>
    <mergeCell ref="AK17:BC17"/>
    <mergeCell ref="BE17:BL17"/>
    <mergeCell ref="B14:L14"/>
    <mergeCell ref="N14:AS14"/>
    <mergeCell ref="AU14:BB14"/>
    <mergeCell ref="B16:L16"/>
    <mergeCell ref="N16:Y16"/>
    <mergeCell ref="AA16:AI16"/>
    <mergeCell ref="AK16:BC16"/>
    <mergeCell ref="A22:BL22"/>
    <mergeCell ref="A23:BL23"/>
    <mergeCell ref="A25:BL25"/>
    <mergeCell ref="A26:F26"/>
    <mergeCell ref="G26:BL26"/>
    <mergeCell ref="A27:F27"/>
    <mergeCell ref="G27:BL27"/>
    <mergeCell ref="A19:T19"/>
    <mergeCell ref="U19:AD19"/>
    <mergeCell ref="AE19:AR19"/>
    <mergeCell ref="AS19:BC19"/>
    <mergeCell ref="BD19:BL19"/>
    <mergeCell ref="A20:H20"/>
    <mergeCell ref="I20:S20"/>
    <mergeCell ref="T20:W20"/>
    <mergeCell ref="A34:BL34"/>
    <mergeCell ref="A35:F35"/>
    <mergeCell ref="G35:BL35"/>
    <mergeCell ref="A36:F36"/>
    <mergeCell ref="G36:BL36"/>
    <mergeCell ref="A37:F37"/>
    <mergeCell ref="G37:BL37"/>
    <mergeCell ref="A28:F28"/>
    <mergeCell ref="G28:BL28"/>
    <mergeCell ref="A29:F29"/>
    <mergeCell ref="G29:BL29"/>
    <mergeCell ref="A31:BL31"/>
    <mergeCell ref="A32:BL32"/>
    <mergeCell ref="A38:F38"/>
    <mergeCell ref="G38:BL38"/>
    <mergeCell ref="A40:AZ40"/>
    <mergeCell ref="A41:AZ41"/>
    <mergeCell ref="A42:C43"/>
    <mergeCell ref="D42:AB43"/>
    <mergeCell ref="AC42:AJ43"/>
    <mergeCell ref="AK42:AR43"/>
    <mergeCell ref="AS42:AZ43"/>
    <mergeCell ref="A44:C44"/>
    <mergeCell ref="D44:AB44"/>
    <mergeCell ref="AC44:AJ44"/>
    <mergeCell ref="AK44:AR44"/>
    <mergeCell ref="AS44:AZ44"/>
    <mergeCell ref="A45:C45"/>
    <mergeCell ref="D45:AB45"/>
    <mergeCell ref="AC45:AJ45"/>
    <mergeCell ref="AK45:AR45"/>
    <mergeCell ref="AS45:AZ45"/>
    <mergeCell ref="A50:AY50"/>
    <mergeCell ref="A51:C52"/>
    <mergeCell ref="D51:AA52"/>
    <mergeCell ref="AB51:AI52"/>
    <mergeCell ref="AJ51:AQ52"/>
    <mergeCell ref="AR51:AY52"/>
    <mergeCell ref="A46:C46"/>
    <mergeCell ref="D46:AB46"/>
    <mergeCell ref="AC46:AJ46"/>
    <mergeCell ref="AK46:AR46"/>
    <mergeCell ref="AS46:AZ46"/>
    <mergeCell ref="A49:BL49"/>
    <mergeCell ref="AS47:AZ47"/>
    <mergeCell ref="A55:C55"/>
    <mergeCell ref="D55:AA55"/>
    <mergeCell ref="AB55:AI55"/>
    <mergeCell ref="AJ55:AQ55"/>
    <mergeCell ref="AR55:AY55"/>
    <mergeCell ref="A57:BL57"/>
    <mergeCell ref="A53:C53"/>
    <mergeCell ref="D53:AA53"/>
    <mergeCell ref="AB53:AI53"/>
    <mergeCell ref="AJ53:AQ53"/>
    <mergeCell ref="AR53:AY53"/>
    <mergeCell ref="A54:C54"/>
    <mergeCell ref="D54:AA54"/>
    <mergeCell ref="AB54:AI54"/>
    <mergeCell ref="AJ54:AQ54"/>
    <mergeCell ref="AR54:AY54"/>
    <mergeCell ref="BE58:BL58"/>
    <mergeCell ref="A59:F59"/>
    <mergeCell ref="G59:Y59"/>
    <mergeCell ref="Z59:AD59"/>
    <mergeCell ref="AE59:AN59"/>
    <mergeCell ref="AO59:AV59"/>
    <mergeCell ref="AW59:BD59"/>
    <mergeCell ref="BE59:BL59"/>
    <mergeCell ref="A58:F58"/>
    <mergeCell ref="G58:Y58"/>
    <mergeCell ref="Z58:AD58"/>
    <mergeCell ref="AE58:AN58"/>
    <mergeCell ref="AO58:AV58"/>
    <mergeCell ref="AW58:BD58"/>
    <mergeCell ref="Z61:AD61"/>
    <mergeCell ref="AE61:AN61"/>
    <mergeCell ref="AO61:AV61"/>
    <mergeCell ref="AW61:BD61"/>
    <mergeCell ref="BE61:BL61"/>
    <mergeCell ref="A60:F60"/>
    <mergeCell ref="G60:Y60"/>
    <mergeCell ref="Z60:AD60"/>
    <mergeCell ref="AE60:AN60"/>
    <mergeCell ref="AO60:AV60"/>
    <mergeCell ref="AW60:BD60"/>
    <mergeCell ref="A79:H79"/>
    <mergeCell ref="A80:H80"/>
    <mergeCell ref="A47:C47"/>
    <mergeCell ref="D47:AB47"/>
    <mergeCell ref="AC47:AJ47"/>
    <mergeCell ref="AK47:AR47"/>
    <mergeCell ref="A74:AS74"/>
    <mergeCell ref="A75:AS75"/>
    <mergeCell ref="A77:V77"/>
    <mergeCell ref="W77:AM77"/>
    <mergeCell ref="AO77:BG77"/>
    <mergeCell ref="W78:AM78"/>
    <mergeCell ref="AO78:BG78"/>
    <mergeCell ref="A71:V71"/>
    <mergeCell ref="W71:AM71"/>
    <mergeCell ref="AO71:BG71"/>
    <mergeCell ref="W72:AM72"/>
    <mergeCell ref="AO72:BG72"/>
    <mergeCell ref="A73:F73"/>
    <mergeCell ref="BE60:BL60"/>
    <mergeCell ref="A61:F61"/>
    <mergeCell ref="G61:Y61"/>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8:BL68"/>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s>
  <conditionalFormatting sqref="G61:L61">
    <cfRule type="cellIs" dxfId="394" priority="19" stopIfTrue="1" operator="equal">
      <formula>$G60</formula>
    </cfRule>
  </conditionalFormatting>
  <conditionalFormatting sqref="D46">
    <cfRule type="cellIs" dxfId="393" priority="20" stopIfTrue="1" operator="equal">
      <formula>$D45</formula>
    </cfRule>
  </conditionalFormatting>
  <conditionalFormatting sqref="A61:F61">
    <cfRule type="cellIs" dxfId="392" priority="21" stopIfTrue="1" operator="equal">
      <formula>0</formula>
    </cfRule>
  </conditionalFormatting>
  <conditionalFormatting sqref="D47">
    <cfRule type="cellIs" dxfId="391" priority="18" stopIfTrue="1" operator="equal">
      <formula>$D46</formula>
    </cfRule>
  </conditionalFormatting>
  <conditionalFormatting sqref="G62">
    <cfRule type="cellIs" dxfId="390" priority="15" stopIfTrue="1" operator="equal">
      <formula>$G61</formula>
    </cfRule>
  </conditionalFormatting>
  <conditionalFormatting sqref="A62:F62">
    <cfRule type="cellIs" dxfId="389" priority="16" stopIfTrue="1" operator="equal">
      <formula>0</formula>
    </cfRule>
  </conditionalFormatting>
  <conditionalFormatting sqref="G63">
    <cfRule type="cellIs" dxfId="388" priority="13" stopIfTrue="1" operator="equal">
      <formula>$G62</formula>
    </cfRule>
  </conditionalFormatting>
  <conditionalFormatting sqref="A63:F63">
    <cfRule type="cellIs" dxfId="387" priority="14" stopIfTrue="1" operator="equal">
      <formula>0</formula>
    </cfRule>
  </conditionalFormatting>
  <conditionalFormatting sqref="G64">
    <cfRule type="cellIs" dxfId="386" priority="11" stopIfTrue="1" operator="equal">
      <formula>$G63</formula>
    </cfRule>
  </conditionalFormatting>
  <conditionalFormatting sqref="A64:F64">
    <cfRule type="cellIs" dxfId="385" priority="12" stopIfTrue="1" operator="equal">
      <formula>0</formula>
    </cfRule>
  </conditionalFormatting>
  <conditionalFormatting sqref="G65">
    <cfRule type="cellIs" dxfId="384" priority="9" stopIfTrue="1" operator="equal">
      <formula>$G64</formula>
    </cfRule>
  </conditionalFormatting>
  <conditionalFormatting sqref="A65:F65">
    <cfRule type="cellIs" dxfId="383" priority="10" stopIfTrue="1" operator="equal">
      <formula>0</formula>
    </cfRule>
  </conditionalFormatting>
  <conditionalFormatting sqref="G66">
    <cfRule type="cellIs" dxfId="382" priority="7" stopIfTrue="1" operator="equal">
      <formula>$G65</formula>
    </cfRule>
  </conditionalFormatting>
  <conditionalFormatting sqref="A66:F66">
    <cfRule type="cellIs" dxfId="381" priority="8" stopIfTrue="1" operator="equal">
      <formula>0</formula>
    </cfRule>
  </conditionalFormatting>
  <conditionalFormatting sqref="G67">
    <cfRule type="cellIs" dxfId="380" priority="5" stopIfTrue="1" operator="equal">
      <formula>$G66</formula>
    </cfRule>
  </conditionalFormatting>
  <conditionalFormatting sqref="A67:F67">
    <cfRule type="cellIs" dxfId="379" priority="6" stopIfTrue="1" operator="equal">
      <formula>0</formula>
    </cfRule>
  </conditionalFormatting>
  <conditionalFormatting sqref="G68">
    <cfRule type="cellIs" dxfId="378" priority="3" stopIfTrue="1" operator="equal">
      <formula>$G67</formula>
    </cfRule>
  </conditionalFormatting>
  <conditionalFormatting sqref="A68:F68">
    <cfRule type="cellIs" dxfId="377" priority="4" stopIfTrue="1" operator="equal">
      <formula>0</formula>
    </cfRule>
  </conditionalFormatting>
  <pageMargins left="0.78740157480314965" right="0.78740157480314965" top="1.1811023622047245" bottom="0.39370078740157483" header="0" footer="0"/>
  <pageSetup paperSize="9" scale="69" fitToHeight="500" orientation="landscape" r:id="rId1"/>
  <headerFooter alignWithMargins="0"/>
  <rowBreaks count="1" manualBreakCount="1">
    <brk id="33" max="6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view="pageBreakPreview" topLeftCell="A72" zoomScaleNormal="100" zoomScaleSheetLayoutView="100" workbookViewId="0">
      <selection activeCell="A80" sqref="A80:F80"/>
    </sheetView>
  </sheetViews>
  <sheetFormatPr defaultColWidth="9.140625" defaultRowHeight="12.75" x14ac:dyDescent="0.2"/>
  <cols>
    <col min="1" max="54" width="2.85546875" style="1" customWidth="1"/>
    <col min="55" max="55" width="3.5703125" style="1" customWidth="1"/>
    <col min="56" max="64" width="2.85546875" style="1" customWidth="1"/>
    <col min="65" max="65" width="16.140625" style="1" customWidth="1"/>
    <col min="66" max="77" width="3" style="1" customWidth="1"/>
    <col min="78" max="78" width="4.5703125" style="1" customWidth="1"/>
    <col min="79" max="79" width="5.28515625" style="1" hidden="1" customWidth="1"/>
    <col min="80" max="16384" width="9.140625" style="1"/>
  </cols>
  <sheetData>
    <row r="1" spans="1:79" ht="15.75" x14ac:dyDescent="0.25">
      <c r="BB1" s="4"/>
      <c r="BC1" s="4"/>
      <c r="BD1" s="92" t="s">
        <v>359</v>
      </c>
      <c r="BE1" s="92"/>
      <c r="BF1" s="92"/>
      <c r="BG1" s="92"/>
      <c r="BH1" s="92"/>
      <c r="BI1" s="92"/>
      <c r="BJ1" s="92"/>
      <c r="BK1" s="92"/>
      <c r="BL1" s="92"/>
      <c r="BM1" s="92"/>
      <c r="BN1" s="93"/>
    </row>
    <row r="2" spans="1:79" ht="15.75" x14ac:dyDescent="0.25">
      <c r="BB2" s="4"/>
      <c r="BC2" s="4"/>
      <c r="BD2" s="92" t="s">
        <v>308</v>
      </c>
      <c r="BE2" s="92"/>
      <c r="BF2" s="92"/>
      <c r="BG2" s="92"/>
      <c r="BH2" s="92"/>
      <c r="BI2" s="92"/>
      <c r="BJ2" s="92"/>
      <c r="BK2" s="92"/>
      <c r="BL2" s="92"/>
      <c r="BM2" s="92"/>
      <c r="BN2" s="93"/>
    </row>
    <row r="3" spans="1:79" ht="15.75" x14ac:dyDescent="0.25">
      <c r="BB3" s="4"/>
      <c r="BC3" s="4"/>
      <c r="BD3" s="94" t="s">
        <v>372</v>
      </c>
      <c r="BE3" s="92"/>
      <c r="BF3" s="92"/>
      <c r="BG3" s="92"/>
      <c r="BH3" s="92"/>
      <c r="BI3" s="92"/>
      <c r="BJ3" s="92"/>
      <c r="BK3" s="92"/>
      <c r="BL3" s="92"/>
      <c r="BM3" s="92"/>
      <c r="BN3" s="93"/>
    </row>
    <row r="4" spans="1:79" ht="44.25"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6" spans="1:79" ht="15.75" customHeight="1" x14ac:dyDescent="0.2">
      <c r="A6" s="232" t="s">
        <v>21</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79" ht="15.75" customHeight="1" x14ac:dyDescent="0.2">
      <c r="A7" s="232" t="s">
        <v>84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6" customHeigh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row>
    <row r="9" spans="1:79" customFormat="1" ht="14.25" customHeight="1" x14ac:dyDescent="0.2">
      <c r="A9" s="25" t="s">
        <v>53</v>
      </c>
      <c r="B9" s="221" t="s">
        <v>87</v>
      </c>
      <c r="C9" s="222"/>
      <c r="D9" s="222"/>
      <c r="E9" s="222"/>
      <c r="F9" s="222"/>
      <c r="G9" s="222"/>
      <c r="H9" s="222"/>
      <c r="I9" s="222"/>
      <c r="J9" s="222"/>
      <c r="K9" s="222"/>
      <c r="L9" s="222"/>
      <c r="M9" s="34"/>
      <c r="N9" s="233" t="s">
        <v>196</v>
      </c>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35"/>
      <c r="AU9" s="221" t="s">
        <v>82</v>
      </c>
      <c r="AV9" s="222"/>
      <c r="AW9" s="222"/>
      <c r="AX9" s="222"/>
      <c r="AY9" s="222"/>
      <c r="AZ9" s="222"/>
      <c r="BA9" s="222"/>
      <c r="BB9" s="222"/>
      <c r="BC9" s="35"/>
      <c r="BD9" s="35"/>
      <c r="BE9" s="35"/>
      <c r="BF9" s="35"/>
      <c r="BG9" s="35"/>
      <c r="BH9" s="35"/>
      <c r="BI9" s="35"/>
      <c r="BJ9" s="35"/>
      <c r="BK9" s="35"/>
      <c r="BL9" s="35"/>
      <c r="BM9" s="35"/>
      <c r="BN9" s="35"/>
      <c r="BO9" s="35"/>
      <c r="BP9" s="35"/>
      <c r="BQ9" s="35"/>
      <c r="BR9" s="35"/>
      <c r="BS9" s="35"/>
      <c r="BT9" s="35"/>
      <c r="BU9" s="35"/>
      <c r="BV9" s="35"/>
      <c r="BW9" s="35"/>
      <c r="BX9" s="35"/>
      <c r="BY9" s="35"/>
    </row>
    <row r="10" spans="1:79" customFormat="1" ht="24" customHeight="1" x14ac:dyDescent="0.2">
      <c r="A10" s="33"/>
      <c r="B10" s="223" t="s">
        <v>56</v>
      </c>
      <c r="C10" s="223"/>
      <c r="D10" s="223"/>
      <c r="E10" s="223"/>
      <c r="F10" s="223"/>
      <c r="G10" s="223"/>
      <c r="H10" s="223"/>
      <c r="I10" s="223"/>
      <c r="J10" s="223"/>
      <c r="K10" s="223"/>
      <c r="L10" s="223"/>
      <c r="M10" s="33"/>
      <c r="N10" s="226" t="s">
        <v>62</v>
      </c>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33"/>
      <c r="AU10" s="223" t="s">
        <v>55</v>
      </c>
      <c r="AV10" s="223"/>
      <c r="AW10" s="223"/>
      <c r="AX10" s="223"/>
      <c r="AY10" s="223"/>
      <c r="AZ10" s="223"/>
      <c r="BA10" s="223"/>
      <c r="BB10" s="223"/>
      <c r="BC10" s="33"/>
      <c r="BD10" s="33"/>
      <c r="BE10" s="33"/>
      <c r="BF10" s="33"/>
      <c r="BG10" s="33"/>
      <c r="BH10" s="33"/>
      <c r="BI10" s="33"/>
      <c r="BJ10" s="33"/>
      <c r="BK10" s="33"/>
      <c r="BL10" s="33"/>
      <c r="BM10" s="33"/>
      <c r="BN10" s="33"/>
      <c r="BO10" s="33"/>
      <c r="BP10" s="33"/>
      <c r="BQ10" s="33"/>
      <c r="BR10" s="33"/>
      <c r="BS10" s="33"/>
      <c r="BT10" s="33"/>
      <c r="BU10" s="33"/>
      <c r="BV10" s="33"/>
      <c r="BW10" s="33"/>
      <c r="BX10" s="33"/>
      <c r="BY10" s="33"/>
    </row>
    <row r="11" spans="1:79" customFormat="1" x14ac:dyDescent="0.2">
      <c r="BE11" s="29"/>
      <c r="BF11" s="29"/>
      <c r="BG11" s="29"/>
      <c r="BH11" s="29"/>
      <c r="BI11" s="29"/>
      <c r="BJ11" s="29"/>
      <c r="BK11" s="29"/>
      <c r="BL11" s="29"/>
    </row>
    <row r="12" spans="1:79" customFormat="1" ht="18.75" customHeight="1" x14ac:dyDescent="0.2">
      <c r="A12" s="36" t="s">
        <v>4</v>
      </c>
      <c r="B12" s="221" t="s">
        <v>87</v>
      </c>
      <c r="C12" s="222"/>
      <c r="D12" s="222"/>
      <c r="E12" s="222"/>
      <c r="F12" s="222"/>
      <c r="G12" s="222"/>
      <c r="H12" s="222"/>
      <c r="I12" s="222"/>
      <c r="J12" s="222"/>
      <c r="K12" s="222"/>
      <c r="L12" s="222"/>
      <c r="M12" s="34"/>
      <c r="N12" s="230" t="s">
        <v>196</v>
      </c>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35"/>
      <c r="AU12" s="221" t="s">
        <v>82</v>
      </c>
      <c r="AV12" s="222"/>
      <c r="AW12" s="222"/>
      <c r="AX12" s="222"/>
      <c r="AY12" s="222"/>
      <c r="AZ12" s="222"/>
      <c r="BA12" s="222"/>
      <c r="BB12" s="222"/>
      <c r="BC12" s="26"/>
      <c r="BD12" s="26"/>
      <c r="BE12" s="26"/>
      <c r="BF12" s="26"/>
      <c r="BG12" s="26"/>
      <c r="BH12" s="26"/>
      <c r="BI12" s="26"/>
      <c r="BJ12" s="26"/>
      <c r="BK12" s="26"/>
      <c r="BL12" s="27"/>
      <c r="BM12" s="30"/>
      <c r="BN12" s="30"/>
      <c r="BO12" s="30"/>
      <c r="BP12" s="26"/>
      <c r="BQ12" s="26"/>
      <c r="BR12" s="26"/>
      <c r="BS12" s="26"/>
      <c r="BT12" s="26"/>
      <c r="BU12" s="26"/>
      <c r="BV12" s="26"/>
      <c r="BW12" s="26"/>
    </row>
    <row r="13" spans="1:79" customFormat="1" ht="24" customHeight="1" x14ac:dyDescent="0.2">
      <c r="A13" s="32"/>
      <c r="B13" s="223" t="s">
        <v>56</v>
      </c>
      <c r="C13" s="223"/>
      <c r="D13" s="223"/>
      <c r="E13" s="223"/>
      <c r="F13" s="223"/>
      <c r="G13" s="223"/>
      <c r="H13" s="223"/>
      <c r="I13" s="223"/>
      <c r="J13" s="223"/>
      <c r="K13" s="223"/>
      <c r="L13" s="223"/>
      <c r="M13" s="33"/>
      <c r="N13" s="226" t="s">
        <v>61</v>
      </c>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33"/>
      <c r="AU13" s="223" t="s">
        <v>55</v>
      </c>
      <c r="AV13" s="223"/>
      <c r="AW13" s="223"/>
      <c r="AX13" s="223"/>
      <c r="AY13" s="223"/>
      <c r="AZ13" s="223"/>
      <c r="BA13" s="223"/>
      <c r="BB13" s="223"/>
      <c r="BC13" s="28"/>
      <c r="BD13" s="28"/>
      <c r="BE13" s="28"/>
      <c r="BF13" s="28"/>
      <c r="BG13" s="28"/>
      <c r="BH13" s="28"/>
      <c r="BI13" s="28"/>
      <c r="BJ13" s="28"/>
      <c r="BK13" s="31"/>
      <c r="BL13" s="28"/>
      <c r="BM13" s="30"/>
      <c r="BN13" s="30"/>
      <c r="BO13" s="30"/>
      <c r="BP13" s="28"/>
      <c r="BQ13" s="28"/>
      <c r="BR13" s="28"/>
      <c r="BS13" s="28"/>
      <c r="BT13" s="28"/>
      <c r="BU13" s="28"/>
      <c r="BV13" s="28"/>
      <c r="BW13" s="28"/>
    </row>
    <row r="14" spans="1:79" customFormat="1" x14ac:dyDescent="0.2"/>
    <row r="15" spans="1:79" customFormat="1" ht="52.5" customHeight="1" x14ac:dyDescent="0.2">
      <c r="A15" s="25" t="s">
        <v>54</v>
      </c>
      <c r="B15" s="221" t="s">
        <v>102</v>
      </c>
      <c r="C15" s="222"/>
      <c r="D15" s="222"/>
      <c r="E15" s="222"/>
      <c r="F15" s="222"/>
      <c r="G15" s="222"/>
      <c r="H15" s="222"/>
      <c r="I15" s="222"/>
      <c r="J15" s="222"/>
      <c r="K15" s="222"/>
      <c r="L15" s="222"/>
      <c r="N15" s="221" t="s">
        <v>104</v>
      </c>
      <c r="O15" s="222"/>
      <c r="P15" s="222"/>
      <c r="Q15" s="222"/>
      <c r="R15" s="222"/>
      <c r="S15" s="222"/>
      <c r="T15" s="222"/>
      <c r="U15" s="222"/>
      <c r="V15" s="222"/>
      <c r="W15" s="222"/>
      <c r="X15" s="222"/>
      <c r="Y15" s="222"/>
      <c r="Z15" s="26"/>
      <c r="AA15" s="221" t="s">
        <v>89</v>
      </c>
      <c r="AB15" s="222"/>
      <c r="AC15" s="222"/>
      <c r="AD15" s="222"/>
      <c r="AE15" s="222"/>
      <c r="AF15" s="222"/>
      <c r="AG15" s="222"/>
      <c r="AH15" s="222"/>
      <c r="AI15" s="222"/>
      <c r="AJ15" s="26"/>
      <c r="AK15" s="263" t="s">
        <v>103</v>
      </c>
      <c r="AL15" s="215"/>
      <c r="AM15" s="215"/>
      <c r="AN15" s="215"/>
      <c r="AO15" s="215"/>
      <c r="AP15" s="215"/>
      <c r="AQ15" s="215"/>
      <c r="AR15" s="215"/>
      <c r="AS15" s="215"/>
      <c r="AT15" s="215"/>
      <c r="AU15" s="215"/>
      <c r="AV15" s="215"/>
      <c r="AW15" s="215"/>
      <c r="AX15" s="215"/>
      <c r="AY15" s="215"/>
      <c r="AZ15" s="215"/>
      <c r="BA15" s="215"/>
      <c r="BB15" s="215"/>
      <c r="BC15" s="215"/>
      <c r="BD15" s="26"/>
      <c r="BE15" s="221" t="s">
        <v>83</v>
      </c>
      <c r="BF15" s="222"/>
      <c r="BG15" s="222"/>
      <c r="BH15" s="222"/>
      <c r="BI15" s="222"/>
      <c r="BJ15" s="222"/>
      <c r="BK15" s="222"/>
      <c r="BL15" s="222"/>
      <c r="BM15" s="26"/>
      <c r="BN15" s="26"/>
      <c r="BO15" s="26"/>
      <c r="BP15" s="26"/>
      <c r="BQ15" s="26"/>
      <c r="BR15" s="26"/>
      <c r="BS15" s="26"/>
      <c r="BT15" s="26"/>
      <c r="BU15" s="26"/>
      <c r="BV15" s="26"/>
      <c r="BW15" s="26"/>
      <c r="BX15" s="26"/>
      <c r="BY15" s="26"/>
      <c r="BZ15" s="26"/>
      <c r="CA15" s="26"/>
    </row>
    <row r="16" spans="1:79" customFormat="1" ht="25.5" customHeight="1" x14ac:dyDescent="0.2">
      <c r="B16" s="223" t="s">
        <v>56</v>
      </c>
      <c r="C16" s="223"/>
      <c r="D16" s="223"/>
      <c r="E16" s="223"/>
      <c r="F16" s="223"/>
      <c r="G16" s="223"/>
      <c r="H16" s="223"/>
      <c r="I16" s="223"/>
      <c r="J16" s="223"/>
      <c r="K16" s="223"/>
      <c r="L16" s="223"/>
      <c r="N16" s="223" t="s">
        <v>57</v>
      </c>
      <c r="O16" s="223"/>
      <c r="P16" s="223"/>
      <c r="Q16" s="223"/>
      <c r="R16" s="223"/>
      <c r="S16" s="223"/>
      <c r="T16" s="223"/>
      <c r="U16" s="223"/>
      <c r="V16" s="223"/>
      <c r="W16" s="223"/>
      <c r="X16" s="223"/>
      <c r="Y16" s="223"/>
      <c r="Z16" s="28"/>
      <c r="AA16" s="224" t="s">
        <v>58</v>
      </c>
      <c r="AB16" s="224"/>
      <c r="AC16" s="224"/>
      <c r="AD16" s="224"/>
      <c r="AE16" s="224"/>
      <c r="AF16" s="224"/>
      <c r="AG16" s="224"/>
      <c r="AH16" s="224"/>
      <c r="AI16" s="224"/>
      <c r="AJ16" s="28"/>
      <c r="AK16" s="225" t="s">
        <v>59</v>
      </c>
      <c r="AL16" s="225"/>
      <c r="AM16" s="225"/>
      <c r="AN16" s="225"/>
      <c r="AO16" s="225"/>
      <c r="AP16" s="225"/>
      <c r="AQ16" s="225"/>
      <c r="AR16" s="225"/>
      <c r="AS16" s="225"/>
      <c r="AT16" s="225"/>
      <c r="AU16" s="225"/>
      <c r="AV16" s="225"/>
      <c r="AW16" s="225"/>
      <c r="AX16" s="225"/>
      <c r="AY16" s="225"/>
      <c r="AZ16" s="225"/>
      <c r="BA16" s="225"/>
      <c r="BB16" s="225"/>
      <c r="BC16" s="225"/>
      <c r="BD16" s="28"/>
      <c r="BE16" s="223" t="s">
        <v>60</v>
      </c>
      <c r="BF16" s="223"/>
      <c r="BG16" s="223"/>
      <c r="BH16" s="223"/>
      <c r="BI16" s="223"/>
      <c r="BJ16" s="223"/>
      <c r="BK16" s="223"/>
      <c r="BL16" s="223"/>
      <c r="BM16" s="28"/>
      <c r="BN16" s="28"/>
      <c r="BO16" s="28"/>
      <c r="BP16" s="28"/>
      <c r="BQ16" s="28"/>
      <c r="BR16" s="28"/>
      <c r="BS16" s="28"/>
      <c r="BT16" s="28"/>
      <c r="BU16" s="28"/>
      <c r="BV16" s="28"/>
      <c r="BW16" s="28"/>
      <c r="BX16" s="28"/>
      <c r="BY16" s="28"/>
      <c r="BZ16" s="28"/>
      <c r="CA16" s="28"/>
    </row>
    <row r="17" spans="1:79" ht="6.7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79" ht="24.95" customHeight="1" x14ac:dyDescent="0.2">
      <c r="A18" s="218" t="s">
        <v>50</v>
      </c>
      <c r="B18" s="218"/>
      <c r="C18" s="218"/>
      <c r="D18" s="218"/>
      <c r="E18" s="218"/>
      <c r="F18" s="218"/>
      <c r="G18" s="218"/>
      <c r="H18" s="218"/>
      <c r="I18" s="218"/>
      <c r="J18" s="218"/>
      <c r="K18" s="218"/>
      <c r="L18" s="218"/>
      <c r="M18" s="218"/>
      <c r="N18" s="218"/>
      <c r="O18" s="218"/>
      <c r="P18" s="218"/>
      <c r="Q18" s="218"/>
      <c r="R18" s="218"/>
      <c r="S18" s="218"/>
      <c r="T18" s="218"/>
      <c r="U18" s="261">
        <f>AS18+I19</f>
        <v>26705852</v>
      </c>
      <c r="V18" s="261"/>
      <c r="W18" s="261"/>
      <c r="X18" s="261"/>
      <c r="Y18" s="261"/>
      <c r="Z18" s="261"/>
      <c r="AA18" s="261"/>
      <c r="AB18" s="261"/>
      <c r="AC18" s="261"/>
      <c r="AD18" s="261"/>
      <c r="AE18" s="262" t="s">
        <v>51</v>
      </c>
      <c r="AF18" s="262"/>
      <c r="AG18" s="262"/>
      <c r="AH18" s="262"/>
      <c r="AI18" s="262"/>
      <c r="AJ18" s="262"/>
      <c r="AK18" s="262"/>
      <c r="AL18" s="262"/>
      <c r="AM18" s="262"/>
      <c r="AN18" s="262"/>
      <c r="AO18" s="262"/>
      <c r="AP18" s="262"/>
      <c r="AQ18" s="262"/>
      <c r="AR18" s="262"/>
      <c r="AS18" s="219">
        <f>26777242-79390</f>
        <v>26697852</v>
      </c>
      <c r="AT18" s="219"/>
      <c r="AU18" s="219"/>
      <c r="AV18" s="219"/>
      <c r="AW18" s="219"/>
      <c r="AX18" s="219"/>
      <c r="AY18" s="219"/>
      <c r="AZ18" s="219"/>
      <c r="BA18" s="219"/>
      <c r="BB18" s="219"/>
      <c r="BC18" s="219"/>
      <c r="BD18" s="189" t="s">
        <v>23</v>
      </c>
      <c r="BE18" s="189"/>
      <c r="BF18" s="189"/>
      <c r="BG18" s="189"/>
      <c r="BH18" s="189"/>
      <c r="BI18" s="189"/>
      <c r="BJ18" s="189"/>
      <c r="BK18" s="189"/>
      <c r="BL18" s="189"/>
    </row>
    <row r="19" spans="1:79" ht="24.95" customHeight="1" x14ac:dyDescent="0.2">
      <c r="A19" s="189" t="s">
        <v>22</v>
      </c>
      <c r="B19" s="189"/>
      <c r="C19" s="189"/>
      <c r="D19" s="189"/>
      <c r="E19" s="189"/>
      <c r="F19" s="189"/>
      <c r="G19" s="189"/>
      <c r="H19" s="189"/>
      <c r="I19" s="219">
        <v>8000</v>
      </c>
      <c r="J19" s="219"/>
      <c r="K19" s="219"/>
      <c r="L19" s="219"/>
      <c r="M19" s="219"/>
      <c r="N19" s="219"/>
      <c r="O19" s="219"/>
      <c r="P19" s="219"/>
      <c r="Q19" s="219"/>
      <c r="R19" s="219"/>
      <c r="S19" s="219"/>
      <c r="T19" s="189" t="s">
        <v>24</v>
      </c>
      <c r="U19" s="189"/>
      <c r="V19" s="189"/>
      <c r="W19" s="189"/>
      <c r="X19" s="11"/>
      <c r="Y19" s="11"/>
      <c r="Z19" s="10"/>
      <c r="AA19" s="10"/>
      <c r="AB19" s="10"/>
      <c r="AC19" s="10"/>
      <c r="AD19" s="10"/>
      <c r="AE19" s="10"/>
      <c r="AF19" s="10"/>
      <c r="AG19" s="10"/>
      <c r="AH19" s="10"/>
      <c r="AI19" s="10"/>
      <c r="AJ19" s="10"/>
      <c r="AK19" s="10"/>
      <c r="AL19" s="10"/>
      <c r="AM19" s="10"/>
      <c r="AN19" s="12"/>
      <c r="AO19" s="12"/>
      <c r="AP19" s="12"/>
      <c r="AQ19" s="12"/>
      <c r="AR19" s="12"/>
      <c r="AS19" s="8"/>
      <c r="AT19" s="8"/>
      <c r="AU19" s="8"/>
      <c r="AV19" s="8"/>
      <c r="AW19" s="8"/>
      <c r="AX19" s="8"/>
      <c r="AY19" s="8"/>
      <c r="AZ19" s="8"/>
      <c r="BA19" s="8"/>
      <c r="BB19" s="8"/>
      <c r="BC19" s="8"/>
      <c r="BD19" s="12"/>
      <c r="BE19" s="12"/>
      <c r="BF19" s="12"/>
      <c r="BG19" s="12"/>
      <c r="BH19" s="12"/>
      <c r="BI19" s="12"/>
      <c r="BJ19" s="8"/>
      <c r="BK19" s="8"/>
      <c r="BL19" s="8"/>
      <c r="BM19" s="85"/>
    </row>
    <row r="20" spans="1:79" ht="12.75" customHeight="1" x14ac:dyDescent="0.2">
      <c r="A20" s="7"/>
      <c r="B20" s="7"/>
      <c r="C20" s="7"/>
      <c r="D20" s="7"/>
      <c r="E20" s="7"/>
      <c r="F20" s="7"/>
      <c r="G20" s="7"/>
      <c r="H20" s="7"/>
      <c r="I20" s="11"/>
      <c r="J20" s="11"/>
      <c r="K20" s="11"/>
      <c r="L20" s="11"/>
      <c r="M20" s="11"/>
      <c r="N20" s="11"/>
      <c r="O20" s="11"/>
      <c r="P20" s="11"/>
      <c r="Q20" s="11"/>
      <c r="R20" s="11"/>
      <c r="S20" s="11"/>
      <c r="T20" s="7"/>
      <c r="U20" s="7"/>
      <c r="V20" s="7"/>
      <c r="W20" s="7"/>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5.75" customHeight="1" x14ac:dyDescent="0.2">
      <c r="A21" s="201" t="s">
        <v>355</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row>
    <row r="22" spans="1:79" ht="82.9" customHeight="1" x14ac:dyDescent="0.2">
      <c r="A22" s="216" t="s">
        <v>360</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row>
    <row r="23" spans="1:79" ht="12.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79" ht="15.75" customHeight="1" x14ac:dyDescent="0.2">
      <c r="A24" s="189" t="s">
        <v>36</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row>
    <row r="25" spans="1:79" ht="27.75" customHeight="1" x14ac:dyDescent="0.2">
      <c r="A25" s="183" t="s">
        <v>354</v>
      </c>
      <c r="B25" s="183"/>
      <c r="C25" s="183"/>
      <c r="D25" s="183"/>
      <c r="E25" s="183"/>
      <c r="F25" s="183"/>
      <c r="G25" s="180" t="s">
        <v>40</v>
      </c>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2"/>
    </row>
    <row r="26" spans="1:79" ht="15.75" hidden="1" x14ac:dyDescent="0.2">
      <c r="A26" s="183">
        <v>1</v>
      </c>
      <c r="B26" s="183"/>
      <c r="C26" s="183"/>
      <c r="D26" s="183"/>
      <c r="E26" s="183"/>
      <c r="F26" s="183"/>
      <c r="G26" s="180">
        <v>2</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2"/>
    </row>
    <row r="27" spans="1:79" ht="10.5" hidden="1" customHeight="1" x14ac:dyDescent="0.2">
      <c r="A27" s="183" t="s">
        <v>33</v>
      </c>
      <c r="B27" s="183"/>
      <c r="C27" s="183"/>
      <c r="D27" s="183"/>
      <c r="E27" s="183"/>
      <c r="F27" s="183"/>
      <c r="G27" s="258" t="s">
        <v>7</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60"/>
      <c r="CA27" s="1" t="s">
        <v>49</v>
      </c>
    </row>
    <row r="28" spans="1:79" ht="15.75" x14ac:dyDescent="0.2">
      <c r="A28" s="183"/>
      <c r="B28" s="183"/>
      <c r="C28" s="183"/>
      <c r="D28" s="183"/>
      <c r="E28" s="183"/>
      <c r="F28" s="183"/>
      <c r="G28" s="238" t="s">
        <v>194</v>
      </c>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7"/>
      <c r="CA28" s="1" t="s">
        <v>48</v>
      </c>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189" t="s">
        <v>38</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79" ht="16.899999999999999" customHeight="1" x14ac:dyDescent="0.2">
      <c r="A31" s="214" t="s">
        <v>271</v>
      </c>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row>
    <row r="32" spans="1:79" ht="12.75" customHeight="1" x14ac:dyDescent="0.2">
      <c r="A32" s="7"/>
      <c r="B32" s="7"/>
      <c r="C32" s="7"/>
      <c r="D32" s="7"/>
      <c r="E32" s="7"/>
      <c r="F32" s="7"/>
      <c r="G32" s="7"/>
      <c r="H32" s="7"/>
      <c r="I32" s="7"/>
      <c r="J32" s="7"/>
      <c r="K32" s="7"/>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75" customHeight="1" x14ac:dyDescent="0.2">
      <c r="A33" s="189" t="s">
        <v>39</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row>
    <row r="34" spans="1:79" ht="27.75" customHeight="1" x14ac:dyDescent="0.2">
      <c r="A34" s="183" t="s">
        <v>354</v>
      </c>
      <c r="B34" s="183"/>
      <c r="C34" s="183"/>
      <c r="D34" s="183"/>
      <c r="E34" s="183"/>
      <c r="F34" s="183"/>
      <c r="G34" s="180" t="s">
        <v>25</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2"/>
    </row>
    <row r="35" spans="1:79" ht="15.75" hidden="1" x14ac:dyDescent="0.2">
      <c r="A35" s="183">
        <v>1</v>
      </c>
      <c r="B35" s="183"/>
      <c r="C35" s="183"/>
      <c r="D35" s="183"/>
      <c r="E35" s="183"/>
      <c r="F35" s="183"/>
      <c r="G35" s="180">
        <v>2</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2"/>
    </row>
    <row r="36" spans="1:79" ht="10.5" hidden="1" customHeight="1" x14ac:dyDescent="0.2">
      <c r="A36" s="183" t="s">
        <v>6</v>
      </c>
      <c r="B36" s="183"/>
      <c r="C36" s="183"/>
      <c r="D36" s="183"/>
      <c r="E36" s="183"/>
      <c r="F36" s="183"/>
      <c r="G36" s="258" t="s">
        <v>7</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60"/>
      <c r="CA36" s="1" t="s">
        <v>11</v>
      </c>
    </row>
    <row r="37" spans="1:79" ht="15.75" x14ac:dyDescent="0.2">
      <c r="A37" s="183"/>
      <c r="B37" s="183"/>
      <c r="C37" s="183"/>
      <c r="D37" s="183"/>
      <c r="E37" s="183"/>
      <c r="F37" s="183"/>
      <c r="G37" s="238" t="s">
        <v>195</v>
      </c>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7"/>
      <c r="CA37" s="1" t="s">
        <v>12</v>
      </c>
    </row>
    <row r="38" spans="1:79" x14ac:dyDescent="0.2">
      <c r="A38" s="2"/>
      <c r="B38" s="2"/>
      <c r="C38" s="2"/>
      <c r="D38" s="2"/>
      <c r="E38" s="2"/>
      <c r="F38" s="2"/>
      <c r="G38" s="2"/>
      <c r="H38" s="2"/>
      <c r="I38" s="2"/>
      <c r="J38" s="2"/>
      <c r="K38" s="2"/>
      <c r="L38" s="2"/>
      <c r="M38" s="2"/>
      <c r="N38" s="2"/>
      <c r="O38" s="2"/>
      <c r="P38" s="2"/>
      <c r="Q38" s="2"/>
      <c r="R38" s="2"/>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79" ht="15.75" customHeight="1" x14ac:dyDescent="0.2">
      <c r="A39" s="189" t="s">
        <v>356</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6"/>
      <c r="BB39" s="16"/>
      <c r="BC39" s="16"/>
      <c r="BD39" s="16"/>
      <c r="BE39" s="16"/>
      <c r="BF39" s="16"/>
      <c r="BG39" s="16"/>
      <c r="BH39" s="16"/>
      <c r="BI39" s="16"/>
      <c r="BJ39" s="16"/>
      <c r="BK39" s="16"/>
      <c r="BL39" s="16"/>
    </row>
    <row r="40" spans="1:79" ht="15" customHeight="1" x14ac:dyDescent="0.2">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22"/>
      <c r="BB40" s="22"/>
      <c r="BC40" s="22"/>
      <c r="BD40" s="22"/>
      <c r="BE40" s="22"/>
      <c r="BF40" s="22"/>
      <c r="BG40" s="22"/>
      <c r="BH40" s="22"/>
      <c r="BI40" s="6"/>
      <c r="BJ40" s="6"/>
      <c r="BK40" s="6"/>
      <c r="BL40" s="6"/>
    </row>
    <row r="41" spans="1:79" ht="15.95" customHeight="1" x14ac:dyDescent="0.2">
      <c r="A41" s="183" t="s">
        <v>354</v>
      </c>
      <c r="B41" s="183"/>
      <c r="C41" s="183"/>
      <c r="D41" s="191" t="s">
        <v>361</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3"/>
      <c r="AC41" s="183" t="s">
        <v>29</v>
      </c>
      <c r="AD41" s="183"/>
      <c r="AE41" s="183"/>
      <c r="AF41" s="183"/>
      <c r="AG41" s="183"/>
      <c r="AH41" s="183"/>
      <c r="AI41" s="183"/>
      <c r="AJ41" s="183"/>
      <c r="AK41" s="183" t="s">
        <v>30</v>
      </c>
      <c r="AL41" s="183"/>
      <c r="AM41" s="183"/>
      <c r="AN41" s="183"/>
      <c r="AO41" s="183"/>
      <c r="AP41" s="183"/>
      <c r="AQ41" s="183"/>
      <c r="AR41" s="183"/>
      <c r="AS41" s="183" t="s">
        <v>27</v>
      </c>
      <c r="AT41" s="183"/>
      <c r="AU41" s="183"/>
      <c r="AV41" s="183"/>
      <c r="AW41" s="183"/>
      <c r="AX41" s="183"/>
      <c r="AY41" s="183"/>
      <c r="AZ41" s="183"/>
      <c r="BA41" s="18"/>
      <c r="BB41" s="18"/>
      <c r="BC41" s="18"/>
      <c r="BD41" s="18"/>
      <c r="BE41" s="18"/>
      <c r="BF41" s="18"/>
      <c r="BG41" s="18"/>
      <c r="BH41" s="18"/>
    </row>
    <row r="42" spans="1:79" ht="29.1" customHeight="1" x14ac:dyDescent="0.2">
      <c r="A42" s="183"/>
      <c r="B42" s="183"/>
      <c r="C42" s="183"/>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6"/>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
      <c r="BB42" s="18"/>
      <c r="BC42" s="18"/>
      <c r="BD42" s="18"/>
      <c r="BE42" s="18"/>
      <c r="BF42" s="18"/>
      <c r="BG42" s="18"/>
      <c r="BH42" s="18"/>
    </row>
    <row r="43" spans="1:79" ht="15.75" x14ac:dyDescent="0.2">
      <c r="A43" s="183">
        <v>1</v>
      </c>
      <c r="B43" s="183"/>
      <c r="C43" s="183"/>
      <c r="D43" s="180">
        <v>2</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2"/>
      <c r="AC43" s="183">
        <v>3</v>
      </c>
      <c r="AD43" s="183"/>
      <c r="AE43" s="183"/>
      <c r="AF43" s="183"/>
      <c r="AG43" s="183"/>
      <c r="AH43" s="183"/>
      <c r="AI43" s="183"/>
      <c r="AJ43" s="183"/>
      <c r="AK43" s="183">
        <v>4</v>
      </c>
      <c r="AL43" s="183"/>
      <c r="AM43" s="183"/>
      <c r="AN43" s="183"/>
      <c r="AO43" s="183"/>
      <c r="AP43" s="183"/>
      <c r="AQ43" s="183"/>
      <c r="AR43" s="183"/>
      <c r="AS43" s="183">
        <v>5</v>
      </c>
      <c r="AT43" s="183"/>
      <c r="AU43" s="183"/>
      <c r="AV43" s="183"/>
      <c r="AW43" s="183"/>
      <c r="AX43" s="183"/>
      <c r="AY43" s="183"/>
      <c r="AZ43" s="183"/>
      <c r="BA43" s="18"/>
      <c r="BB43" s="18"/>
      <c r="BC43" s="18"/>
      <c r="BD43" s="18"/>
      <c r="BE43" s="18"/>
      <c r="BF43" s="18"/>
      <c r="BG43" s="18"/>
      <c r="BH43" s="18"/>
    </row>
    <row r="44" spans="1:79" s="4" customFormat="1" ht="12.75" hidden="1" customHeight="1" x14ac:dyDescent="0.2">
      <c r="A44" s="175" t="s">
        <v>6</v>
      </c>
      <c r="B44" s="175"/>
      <c r="C44" s="175"/>
      <c r="D44" s="252" t="s">
        <v>7</v>
      </c>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4"/>
      <c r="AC44" s="172" t="s">
        <v>8</v>
      </c>
      <c r="AD44" s="172"/>
      <c r="AE44" s="172"/>
      <c r="AF44" s="172"/>
      <c r="AG44" s="172"/>
      <c r="AH44" s="172"/>
      <c r="AI44" s="172"/>
      <c r="AJ44" s="172"/>
      <c r="AK44" s="172" t="s">
        <v>9</v>
      </c>
      <c r="AL44" s="172"/>
      <c r="AM44" s="172"/>
      <c r="AN44" s="172"/>
      <c r="AO44" s="172"/>
      <c r="AP44" s="172"/>
      <c r="AQ44" s="172"/>
      <c r="AR44" s="172"/>
      <c r="AS44" s="255" t="s">
        <v>10</v>
      </c>
      <c r="AT44" s="172"/>
      <c r="AU44" s="172"/>
      <c r="AV44" s="172"/>
      <c r="AW44" s="172"/>
      <c r="AX44" s="172"/>
      <c r="AY44" s="172"/>
      <c r="AZ44" s="172"/>
      <c r="BA44" s="19"/>
      <c r="BB44" s="20"/>
      <c r="BC44" s="20"/>
      <c r="BD44" s="20"/>
      <c r="BE44" s="20"/>
      <c r="BF44" s="20"/>
      <c r="BG44" s="20"/>
      <c r="BH44" s="20"/>
      <c r="CA44" s="4" t="s">
        <v>13</v>
      </c>
    </row>
    <row r="45" spans="1:79" ht="13.15" customHeight="1" x14ac:dyDescent="0.2">
      <c r="A45" s="183" t="s">
        <v>53</v>
      </c>
      <c r="B45" s="183"/>
      <c r="C45" s="183"/>
      <c r="D45" s="249" t="s">
        <v>362</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1"/>
      <c r="AC45" s="200">
        <f>AS18</f>
        <v>26697852</v>
      </c>
      <c r="AD45" s="200"/>
      <c r="AE45" s="200"/>
      <c r="AF45" s="200"/>
      <c r="AG45" s="200"/>
      <c r="AH45" s="200"/>
      <c r="AI45" s="200"/>
      <c r="AJ45" s="200"/>
      <c r="AK45" s="200">
        <v>8000</v>
      </c>
      <c r="AL45" s="200"/>
      <c r="AM45" s="200"/>
      <c r="AN45" s="200"/>
      <c r="AO45" s="200"/>
      <c r="AP45" s="200"/>
      <c r="AQ45" s="200"/>
      <c r="AR45" s="200"/>
      <c r="AS45" s="200">
        <f>AC45+AK45</f>
        <v>26705852</v>
      </c>
      <c r="AT45" s="200"/>
      <c r="AU45" s="200"/>
      <c r="AV45" s="200"/>
      <c r="AW45" s="200"/>
      <c r="AX45" s="200"/>
      <c r="AY45" s="200"/>
      <c r="AZ45" s="200"/>
      <c r="BA45" s="21"/>
      <c r="BB45" s="21"/>
      <c r="BC45" s="21"/>
      <c r="BD45" s="21"/>
      <c r="BE45" s="21"/>
      <c r="BF45" s="21"/>
      <c r="BG45" s="21"/>
      <c r="BH45" s="21"/>
      <c r="CA45" s="1" t="s">
        <v>14</v>
      </c>
    </row>
    <row r="46" spans="1:79" s="4" customFormat="1" ht="15.75" x14ac:dyDescent="0.2">
      <c r="A46" s="158"/>
      <c r="B46" s="158"/>
      <c r="C46" s="158"/>
      <c r="D46" s="159" t="s">
        <v>65</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1"/>
      <c r="AC46" s="162">
        <f>AC45</f>
        <v>26697852</v>
      </c>
      <c r="AD46" s="162"/>
      <c r="AE46" s="162"/>
      <c r="AF46" s="162"/>
      <c r="AG46" s="162"/>
      <c r="AH46" s="162"/>
      <c r="AI46" s="162"/>
      <c r="AJ46" s="162"/>
      <c r="AK46" s="162">
        <v>8000</v>
      </c>
      <c r="AL46" s="162"/>
      <c r="AM46" s="162"/>
      <c r="AN46" s="162"/>
      <c r="AO46" s="162"/>
      <c r="AP46" s="162"/>
      <c r="AQ46" s="162"/>
      <c r="AR46" s="162"/>
      <c r="AS46" s="162">
        <f>AC46+AK46</f>
        <v>26705852</v>
      </c>
      <c r="AT46" s="162"/>
      <c r="AU46" s="162"/>
      <c r="AV46" s="162"/>
      <c r="AW46" s="162"/>
      <c r="AX46" s="162"/>
      <c r="AY46" s="162"/>
      <c r="AZ46" s="162"/>
      <c r="BA46" s="38"/>
      <c r="BB46" s="38"/>
      <c r="BC46" s="38"/>
      <c r="BD46" s="38"/>
      <c r="BE46" s="38"/>
      <c r="BF46" s="38"/>
      <c r="BG46" s="38"/>
      <c r="BH46" s="38"/>
    </row>
    <row r="48" spans="1:79" ht="15.75" customHeight="1" x14ac:dyDescent="0.2">
      <c r="A48" s="201" t="s">
        <v>42</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row>
    <row r="49" spans="1:79" ht="15" customHeight="1" x14ac:dyDescent="0.2">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6"/>
      <c r="BA49" s="6"/>
      <c r="BB49" s="6"/>
      <c r="BC49" s="6"/>
      <c r="BD49" s="6"/>
      <c r="BE49" s="6"/>
      <c r="BF49" s="6"/>
      <c r="BG49" s="6"/>
      <c r="BH49" s="6"/>
      <c r="BI49" s="6"/>
      <c r="BJ49" s="6"/>
      <c r="BK49" s="6"/>
      <c r="BL49" s="6"/>
    </row>
    <row r="50" spans="1:79" ht="15.95" customHeight="1" x14ac:dyDescent="0.2">
      <c r="A50" s="183" t="s">
        <v>354</v>
      </c>
      <c r="B50" s="183"/>
      <c r="C50" s="183"/>
      <c r="D50" s="191" t="s">
        <v>34</v>
      </c>
      <c r="E50" s="192"/>
      <c r="F50" s="192"/>
      <c r="G50" s="192"/>
      <c r="H50" s="192"/>
      <c r="I50" s="192"/>
      <c r="J50" s="192"/>
      <c r="K50" s="192"/>
      <c r="L50" s="192"/>
      <c r="M50" s="192"/>
      <c r="N50" s="192"/>
      <c r="O50" s="192"/>
      <c r="P50" s="192"/>
      <c r="Q50" s="192"/>
      <c r="R50" s="192"/>
      <c r="S50" s="192"/>
      <c r="T50" s="192"/>
      <c r="U50" s="192"/>
      <c r="V50" s="192"/>
      <c r="W50" s="192"/>
      <c r="X50" s="192"/>
      <c r="Y50" s="192"/>
      <c r="Z50" s="192"/>
      <c r="AA50" s="193"/>
      <c r="AB50" s="183" t="s">
        <v>29</v>
      </c>
      <c r="AC50" s="183"/>
      <c r="AD50" s="183"/>
      <c r="AE50" s="183"/>
      <c r="AF50" s="183"/>
      <c r="AG50" s="183"/>
      <c r="AH50" s="183"/>
      <c r="AI50" s="183"/>
      <c r="AJ50" s="183" t="s">
        <v>30</v>
      </c>
      <c r="AK50" s="183"/>
      <c r="AL50" s="183"/>
      <c r="AM50" s="183"/>
      <c r="AN50" s="183"/>
      <c r="AO50" s="183"/>
      <c r="AP50" s="183"/>
      <c r="AQ50" s="183"/>
      <c r="AR50" s="183" t="s">
        <v>27</v>
      </c>
      <c r="AS50" s="183"/>
      <c r="AT50" s="183"/>
      <c r="AU50" s="183"/>
      <c r="AV50" s="183"/>
      <c r="AW50" s="183"/>
      <c r="AX50" s="183"/>
      <c r="AY50" s="183"/>
    </row>
    <row r="51" spans="1:79" ht="29.1" customHeight="1" x14ac:dyDescent="0.2">
      <c r="A51" s="183"/>
      <c r="B51" s="183"/>
      <c r="C51" s="183"/>
      <c r="D51" s="194"/>
      <c r="E51" s="195"/>
      <c r="F51" s="195"/>
      <c r="G51" s="195"/>
      <c r="H51" s="195"/>
      <c r="I51" s="195"/>
      <c r="J51" s="195"/>
      <c r="K51" s="195"/>
      <c r="L51" s="195"/>
      <c r="M51" s="195"/>
      <c r="N51" s="195"/>
      <c r="O51" s="195"/>
      <c r="P51" s="195"/>
      <c r="Q51" s="195"/>
      <c r="R51" s="195"/>
      <c r="S51" s="195"/>
      <c r="T51" s="195"/>
      <c r="U51" s="195"/>
      <c r="V51" s="195"/>
      <c r="W51" s="195"/>
      <c r="X51" s="195"/>
      <c r="Y51" s="195"/>
      <c r="Z51" s="195"/>
      <c r="AA51" s="196"/>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row>
    <row r="52" spans="1:79" ht="15.75" customHeight="1" x14ac:dyDescent="0.2">
      <c r="A52" s="183">
        <v>1</v>
      </c>
      <c r="B52" s="183"/>
      <c r="C52" s="183"/>
      <c r="D52" s="180">
        <v>2</v>
      </c>
      <c r="E52" s="181"/>
      <c r="F52" s="181"/>
      <c r="G52" s="181"/>
      <c r="H52" s="181"/>
      <c r="I52" s="181"/>
      <c r="J52" s="181"/>
      <c r="K52" s="181"/>
      <c r="L52" s="181"/>
      <c r="M52" s="181"/>
      <c r="N52" s="181"/>
      <c r="O52" s="181"/>
      <c r="P52" s="181"/>
      <c r="Q52" s="181"/>
      <c r="R52" s="181"/>
      <c r="S52" s="181"/>
      <c r="T52" s="181"/>
      <c r="U52" s="181"/>
      <c r="V52" s="181"/>
      <c r="W52" s="181"/>
      <c r="X52" s="181"/>
      <c r="Y52" s="181"/>
      <c r="Z52" s="181"/>
      <c r="AA52" s="182"/>
      <c r="AB52" s="183">
        <v>3</v>
      </c>
      <c r="AC52" s="183"/>
      <c r="AD52" s="183"/>
      <c r="AE52" s="183"/>
      <c r="AF52" s="183"/>
      <c r="AG52" s="183"/>
      <c r="AH52" s="183"/>
      <c r="AI52" s="183"/>
      <c r="AJ52" s="183">
        <v>4</v>
      </c>
      <c r="AK52" s="183"/>
      <c r="AL52" s="183"/>
      <c r="AM52" s="183"/>
      <c r="AN52" s="183"/>
      <c r="AO52" s="183"/>
      <c r="AP52" s="183"/>
      <c r="AQ52" s="183"/>
      <c r="AR52" s="183">
        <v>5</v>
      </c>
      <c r="AS52" s="183"/>
      <c r="AT52" s="183"/>
      <c r="AU52" s="183"/>
      <c r="AV52" s="183"/>
      <c r="AW52" s="183"/>
      <c r="AX52" s="183"/>
      <c r="AY52" s="183"/>
    </row>
    <row r="53" spans="1:79" ht="12.75" hidden="1" customHeight="1" x14ac:dyDescent="0.2">
      <c r="A53" s="175" t="s">
        <v>6</v>
      </c>
      <c r="B53" s="175"/>
      <c r="C53" s="175"/>
      <c r="D53" s="176" t="s">
        <v>7</v>
      </c>
      <c r="E53" s="177"/>
      <c r="F53" s="177"/>
      <c r="G53" s="177"/>
      <c r="H53" s="177"/>
      <c r="I53" s="177"/>
      <c r="J53" s="177"/>
      <c r="K53" s="177"/>
      <c r="L53" s="177"/>
      <c r="M53" s="177"/>
      <c r="N53" s="177"/>
      <c r="O53" s="177"/>
      <c r="P53" s="177"/>
      <c r="Q53" s="177"/>
      <c r="R53" s="177"/>
      <c r="S53" s="177"/>
      <c r="T53" s="177"/>
      <c r="U53" s="177"/>
      <c r="V53" s="177"/>
      <c r="W53" s="177"/>
      <c r="X53" s="177"/>
      <c r="Y53" s="177"/>
      <c r="Z53" s="177"/>
      <c r="AA53" s="178"/>
      <c r="AB53" s="172" t="s">
        <v>8</v>
      </c>
      <c r="AC53" s="172"/>
      <c r="AD53" s="172"/>
      <c r="AE53" s="172"/>
      <c r="AF53" s="172"/>
      <c r="AG53" s="172"/>
      <c r="AH53" s="172"/>
      <c r="AI53" s="172"/>
      <c r="AJ53" s="172" t="s">
        <v>9</v>
      </c>
      <c r="AK53" s="172"/>
      <c r="AL53" s="172"/>
      <c r="AM53" s="172"/>
      <c r="AN53" s="172"/>
      <c r="AO53" s="172"/>
      <c r="AP53" s="172"/>
      <c r="AQ53" s="172"/>
      <c r="AR53" s="172" t="s">
        <v>10</v>
      </c>
      <c r="AS53" s="172"/>
      <c r="AT53" s="172"/>
      <c r="AU53" s="172"/>
      <c r="AV53" s="172"/>
      <c r="AW53" s="172"/>
      <c r="AX53" s="172"/>
      <c r="AY53" s="172"/>
      <c r="CA53" s="1" t="s">
        <v>15</v>
      </c>
    </row>
    <row r="54" spans="1:79" ht="36.75" customHeight="1" x14ac:dyDescent="0.2">
      <c r="A54" s="183" t="s">
        <v>53</v>
      </c>
      <c r="B54" s="183"/>
      <c r="C54" s="183"/>
      <c r="D54" s="197" t="s">
        <v>272</v>
      </c>
      <c r="E54" s="198"/>
      <c r="F54" s="198"/>
      <c r="G54" s="198"/>
      <c r="H54" s="198"/>
      <c r="I54" s="198"/>
      <c r="J54" s="198"/>
      <c r="K54" s="198"/>
      <c r="L54" s="198"/>
      <c r="M54" s="198"/>
      <c r="N54" s="198"/>
      <c r="O54" s="198"/>
      <c r="P54" s="198"/>
      <c r="Q54" s="198"/>
      <c r="R54" s="198"/>
      <c r="S54" s="198"/>
      <c r="T54" s="198"/>
      <c r="U54" s="198"/>
      <c r="V54" s="198"/>
      <c r="W54" s="198"/>
      <c r="X54" s="198"/>
      <c r="Y54" s="198"/>
      <c r="Z54" s="198"/>
      <c r="AA54" s="199"/>
      <c r="AB54" s="200">
        <v>289000</v>
      </c>
      <c r="AC54" s="200"/>
      <c r="AD54" s="200"/>
      <c r="AE54" s="200"/>
      <c r="AF54" s="200"/>
      <c r="AG54" s="200"/>
      <c r="AH54" s="200"/>
      <c r="AI54" s="200"/>
      <c r="AJ54" s="200">
        <v>0</v>
      </c>
      <c r="AK54" s="200"/>
      <c r="AL54" s="200"/>
      <c r="AM54" s="200"/>
      <c r="AN54" s="200"/>
      <c r="AO54" s="200"/>
      <c r="AP54" s="200"/>
      <c r="AQ54" s="200"/>
      <c r="AR54" s="200">
        <f>AB54+AJ54</f>
        <v>289000</v>
      </c>
      <c r="AS54" s="200"/>
      <c r="AT54" s="200"/>
      <c r="AU54" s="200"/>
      <c r="AV54" s="200"/>
      <c r="AW54" s="200"/>
      <c r="AX54" s="200"/>
      <c r="AY54" s="200"/>
      <c r="CA54" s="1" t="s">
        <v>16</v>
      </c>
    </row>
    <row r="55" spans="1:79" ht="13.15" hidden="1" customHeight="1" x14ac:dyDescent="0.2">
      <c r="A55" s="183">
        <v>2</v>
      </c>
      <c r="B55" s="183"/>
      <c r="C55" s="183"/>
      <c r="D55" s="197" t="s">
        <v>90</v>
      </c>
      <c r="E55" s="198"/>
      <c r="F55" s="198"/>
      <c r="G55" s="198"/>
      <c r="H55" s="198"/>
      <c r="I55" s="198"/>
      <c r="J55" s="198"/>
      <c r="K55" s="198"/>
      <c r="L55" s="198"/>
      <c r="M55" s="198"/>
      <c r="N55" s="198"/>
      <c r="O55" s="198"/>
      <c r="P55" s="198"/>
      <c r="Q55" s="198"/>
      <c r="R55" s="198"/>
      <c r="S55" s="198"/>
      <c r="T55" s="198"/>
      <c r="U55" s="198"/>
      <c r="V55" s="198"/>
      <c r="W55" s="198"/>
      <c r="X55" s="198"/>
      <c r="Y55" s="198"/>
      <c r="Z55" s="198"/>
      <c r="AA55" s="199"/>
      <c r="AB55" s="200">
        <v>0</v>
      </c>
      <c r="AC55" s="200"/>
      <c r="AD55" s="200"/>
      <c r="AE55" s="200"/>
      <c r="AF55" s="200"/>
      <c r="AG55" s="200"/>
      <c r="AH55" s="200"/>
      <c r="AI55" s="200"/>
      <c r="AJ55" s="200">
        <v>0</v>
      </c>
      <c r="AK55" s="200"/>
      <c r="AL55" s="200"/>
      <c r="AM55" s="200"/>
      <c r="AN55" s="200"/>
      <c r="AO55" s="200"/>
      <c r="AP55" s="200"/>
      <c r="AQ55" s="200"/>
      <c r="AR55" s="200">
        <f>AB55+AJ55</f>
        <v>0</v>
      </c>
      <c r="AS55" s="200"/>
      <c r="AT55" s="200"/>
      <c r="AU55" s="200"/>
      <c r="AV55" s="200"/>
      <c r="AW55" s="200"/>
      <c r="AX55" s="200"/>
      <c r="AY55" s="200"/>
    </row>
    <row r="56" spans="1:79" ht="31.5" customHeight="1" x14ac:dyDescent="0.2">
      <c r="A56" s="183" t="s">
        <v>4</v>
      </c>
      <c r="B56" s="183"/>
      <c r="C56" s="183"/>
      <c r="D56" s="197" t="s">
        <v>273</v>
      </c>
      <c r="E56" s="198"/>
      <c r="F56" s="198"/>
      <c r="G56" s="198"/>
      <c r="H56" s="198"/>
      <c r="I56" s="198"/>
      <c r="J56" s="198"/>
      <c r="K56" s="198"/>
      <c r="L56" s="198"/>
      <c r="M56" s="198"/>
      <c r="N56" s="198"/>
      <c r="O56" s="198"/>
      <c r="P56" s="198"/>
      <c r="Q56" s="198"/>
      <c r="R56" s="198"/>
      <c r="S56" s="198"/>
      <c r="T56" s="198"/>
      <c r="U56" s="198"/>
      <c r="V56" s="198"/>
      <c r="W56" s="198"/>
      <c r="X56" s="198"/>
      <c r="Y56" s="198"/>
      <c r="Z56" s="198"/>
      <c r="AA56" s="199"/>
      <c r="AB56" s="200">
        <v>245000</v>
      </c>
      <c r="AC56" s="200"/>
      <c r="AD56" s="200"/>
      <c r="AE56" s="200"/>
      <c r="AF56" s="200"/>
      <c r="AG56" s="200"/>
      <c r="AH56" s="200"/>
      <c r="AI56" s="200"/>
      <c r="AJ56" s="200">
        <v>0</v>
      </c>
      <c r="AK56" s="200"/>
      <c r="AL56" s="200"/>
      <c r="AM56" s="200"/>
      <c r="AN56" s="200"/>
      <c r="AO56" s="200"/>
      <c r="AP56" s="200"/>
      <c r="AQ56" s="200"/>
      <c r="AR56" s="200">
        <f>AB56+AJ56</f>
        <v>245000</v>
      </c>
      <c r="AS56" s="200"/>
      <c r="AT56" s="200"/>
      <c r="AU56" s="200"/>
      <c r="AV56" s="200"/>
      <c r="AW56" s="200"/>
      <c r="AX56" s="200"/>
      <c r="AY56" s="200"/>
    </row>
    <row r="57" spans="1:79" s="4" customFormat="1" ht="12.75" customHeight="1" x14ac:dyDescent="0.2">
      <c r="A57" s="158"/>
      <c r="B57" s="158"/>
      <c r="C57" s="158"/>
      <c r="D57" s="159" t="s">
        <v>27</v>
      </c>
      <c r="E57" s="160"/>
      <c r="F57" s="160"/>
      <c r="G57" s="160"/>
      <c r="H57" s="160"/>
      <c r="I57" s="160"/>
      <c r="J57" s="160"/>
      <c r="K57" s="160"/>
      <c r="L57" s="160"/>
      <c r="M57" s="160"/>
      <c r="N57" s="160"/>
      <c r="O57" s="160"/>
      <c r="P57" s="160"/>
      <c r="Q57" s="160"/>
      <c r="R57" s="160"/>
      <c r="S57" s="160"/>
      <c r="T57" s="160"/>
      <c r="U57" s="160"/>
      <c r="V57" s="160"/>
      <c r="W57" s="160"/>
      <c r="X57" s="160"/>
      <c r="Y57" s="160"/>
      <c r="Z57" s="160"/>
      <c r="AA57" s="161"/>
      <c r="AB57" s="162">
        <f>AB54+AB56</f>
        <v>534000</v>
      </c>
      <c r="AC57" s="162"/>
      <c r="AD57" s="162"/>
      <c r="AE57" s="162"/>
      <c r="AF57" s="162"/>
      <c r="AG57" s="162"/>
      <c r="AH57" s="162"/>
      <c r="AI57" s="162"/>
      <c r="AJ57" s="162">
        <v>0</v>
      </c>
      <c r="AK57" s="162"/>
      <c r="AL57" s="162"/>
      <c r="AM57" s="162"/>
      <c r="AN57" s="162"/>
      <c r="AO57" s="162"/>
      <c r="AP57" s="162"/>
      <c r="AQ57" s="162"/>
      <c r="AR57" s="162">
        <f>AB57+AJ57</f>
        <v>534000</v>
      </c>
      <c r="AS57" s="162"/>
      <c r="AT57" s="162"/>
      <c r="AU57" s="162"/>
      <c r="AV57" s="162"/>
      <c r="AW57" s="162"/>
      <c r="AX57" s="162"/>
      <c r="AY57" s="162"/>
    </row>
    <row r="59" spans="1:79" ht="15.75" customHeight="1" x14ac:dyDescent="0.2">
      <c r="A59" s="189" t="s">
        <v>43</v>
      </c>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row>
    <row r="60" spans="1:79" ht="30" customHeight="1" x14ac:dyDescent="0.2">
      <c r="A60" s="183" t="s">
        <v>354</v>
      </c>
      <c r="B60" s="183"/>
      <c r="C60" s="183"/>
      <c r="D60" s="183"/>
      <c r="E60" s="183"/>
      <c r="F60" s="183"/>
      <c r="G60" s="180" t="s">
        <v>44</v>
      </c>
      <c r="H60" s="181"/>
      <c r="I60" s="181"/>
      <c r="J60" s="181"/>
      <c r="K60" s="181"/>
      <c r="L60" s="181"/>
      <c r="M60" s="181"/>
      <c r="N60" s="181"/>
      <c r="O60" s="181"/>
      <c r="P60" s="181"/>
      <c r="Q60" s="181"/>
      <c r="R60" s="181"/>
      <c r="S60" s="181"/>
      <c r="T60" s="181"/>
      <c r="U60" s="181"/>
      <c r="V60" s="181"/>
      <c r="W60" s="181"/>
      <c r="X60" s="181"/>
      <c r="Y60" s="182"/>
      <c r="Z60" s="183" t="s">
        <v>2</v>
      </c>
      <c r="AA60" s="183"/>
      <c r="AB60" s="183"/>
      <c r="AC60" s="183"/>
      <c r="AD60" s="183"/>
      <c r="AE60" s="183" t="s">
        <v>1</v>
      </c>
      <c r="AF60" s="183"/>
      <c r="AG60" s="183"/>
      <c r="AH60" s="183"/>
      <c r="AI60" s="183"/>
      <c r="AJ60" s="183"/>
      <c r="AK60" s="183"/>
      <c r="AL60" s="183"/>
      <c r="AM60" s="183"/>
      <c r="AN60" s="183"/>
      <c r="AO60" s="180" t="s">
        <v>29</v>
      </c>
      <c r="AP60" s="181"/>
      <c r="AQ60" s="181"/>
      <c r="AR60" s="181"/>
      <c r="AS60" s="181"/>
      <c r="AT60" s="181"/>
      <c r="AU60" s="181"/>
      <c r="AV60" s="182"/>
      <c r="AW60" s="180" t="s">
        <v>30</v>
      </c>
      <c r="AX60" s="181"/>
      <c r="AY60" s="181"/>
      <c r="AZ60" s="181"/>
      <c r="BA60" s="181"/>
      <c r="BB60" s="181"/>
      <c r="BC60" s="181"/>
      <c r="BD60" s="182"/>
      <c r="BE60" s="180" t="s">
        <v>27</v>
      </c>
      <c r="BF60" s="181"/>
      <c r="BG60" s="181"/>
      <c r="BH60" s="181"/>
      <c r="BI60" s="181"/>
      <c r="BJ60" s="181"/>
      <c r="BK60" s="181"/>
      <c r="BL60" s="182"/>
    </row>
    <row r="61" spans="1:79" ht="15.75" customHeight="1" x14ac:dyDescent="0.2">
      <c r="A61" s="183">
        <v>1</v>
      </c>
      <c r="B61" s="183"/>
      <c r="C61" s="183"/>
      <c r="D61" s="183"/>
      <c r="E61" s="183"/>
      <c r="F61" s="183"/>
      <c r="G61" s="180">
        <v>2</v>
      </c>
      <c r="H61" s="181"/>
      <c r="I61" s="181"/>
      <c r="J61" s="181"/>
      <c r="K61" s="181"/>
      <c r="L61" s="181"/>
      <c r="M61" s="181"/>
      <c r="N61" s="181"/>
      <c r="O61" s="181"/>
      <c r="P61" s="181"/>
      <c r="Q61" s="181"/>
      <c r="R61" s="181"/>
      <c r="S61" s="181"/>
      <c r="T61" s="181"/>
      <c r="U61" s="181"/>
      <c r="V61" s="181"/>
      <c r="W61" s="181"/>
      <c r="X61" s="181"/>
      <c r="Y61" s="182"/>
      <c r="Z61" s="183">
        <v>3</v>
      </c>
      <c r="AA61" s="183"/>
      <c r="AB61" s="183"/>
      <c r="AC61" s="183"/>
      <c r="AD61" s="183"/>
      <c r="AE61" s="183">
        <v>4</v>
      </c>
      <c r="AF61" s="183"/>
      <c r="AG61" s="183"/>
      <c r="AH61" s="183"/>
      <c r="AI61" s="183"/>
      <c r="AJ61" s="183"/>
      <c r="AK61" s="183"/>
      <c r="AL61" s="183"/>
      <c r="AM61" s="183"/>
      <c r="AN61" s="183"/>
      <c r="AO61" s="183">
        <v>5</v>
      </c>
      <c r="AP61" s="183"/>
      <c r="AQ61" s="183"/>
      <c r="AR61" s="183"/>
      <c r="AS61" s="183"/>
      <c r="AT61" s="183"/>
      <c r="AU61" s="183"/>
      <c r="AV61" s="183"/>
      <c r="AW61" s="183">
        <v>6</v>
      </c>
      <c r="AX61" s="183"/>
      <c r="AY61" s="183"/>
      <c r="AZ61" s="183"/>
      <c r="BA61" s="183"/>
      <c r="BB61" s="183"/>
      <c r="BC61" s="183"/>
      <c r="BD61" s="183"/>
      <c r="BE61" s="183">
        <v>7</v>
      </c>
      <c r="BF61" s="183"/>
      <c r="BG61" s="183"/>
      <c r="BH61" s="183"/>
      <c r="BI61" s="183"/>
      <c r="BJ61" s="183"/>
      <c r="BK61" s="183"/>
      <c r="BL61" s="183"/>
    </row>
    <row r="62" spans="1:79" ht="12.75" hidden="1" customHeight="1" x14ac:dyDescent="0.2">
      <c r="A62" s="175" t="s">
        <v>33</v>
      </c>
      <c r="B62" s="175"/>
      <c r="C62" s="175"/>
      <c r="D62" s="175"/>
      <c r="E62" s="175"/>
      <c r="F62" s="175"/>
      <c r="G62" s="176" t="s">
        <v>7</v>
      </c>
      <c r="H62" s="177"/>
      <c r="I62" s="177"/>
      <c r="J62" s="177"/>
      <c r="K62" s="177"/>
      <c r="L62" s="177"/>
      <c r="M62" s="177"/>
      <c r="N62" s="177"/>
      <c r="O62" s="177"/>
      <c r="P62" s="177"/>
      <c r="Q62" s="177"/>
      <c r="R62" s="177"/>
      <c r="S62" s="177"/>
      <c r="T62" s="177"/>
      <c r="U62" s="177"/>
      <c r="V62" s="177"/>
      <c r="W62" s="177"/>
      <c r="X62" s="177"/>
      <c r="Y62" s="178"/>
      <c r="Z62" s="175" t="s">
        <v>19</v>
      </c>
      <c r="AA62" s="175"/>
      <c r="AB62" s="175"/>
      <c r="AC62" s="175"/>
      <c r="AD62" s="175"/>
      <c r="AE62" s="179" t="s">
        <v>32</v>
      </c>
      <c r="AF62" s="179"/>
      <c r="AG62" s="179"/>
      <c r="AH62" s="179"/>
      <c r="AI62" s="179"/>
      <c r="AJ62" s="179"/>
      <c r="AK62" s="179"/>
      <c r="AL62" s="179"/>
      <c r="AM62" s="179"/>
      <c r="AN62" s="176"/>
      <c r="AO62" s="172" t="s">
        <v>8</v>
      </c>
      <c r="AP62" s="172"/>
      <c r="AQ62" s="172"/>
      <c r="AR62" s="172"/>
      <c r="AS62" s="172"/>
      <c r="AT62" s="172"/>
      <c r="AU62" s="172"/>
      <c r="AV62" s="172"/>
      <c r="AW62" s="172" t="s">
        <v>31</v>
      </c>
      <c r="AX62" s="172"/>
      <c r="AY62" s="172"/>
      <c r="AZ62" s="172"/>
      <c r="BA62" s="172"/>
      <c r="BB62" s="172"/>
      <c r="BC62" s="172"/>
      <c r="BD62" s="172"/>
      <c r="BE62" s="172" t="s">
        <v>10</v>
      </c>
      <c r="BF62" s="172"/>
      <c r="BG62" s="172"/>
      <c r="BH62" s="172"/>
      <c r="BI62" s="172"/>
      <c r="BJ62" s="172"/>
      <c r="BK62" s="172"/>
      <c r="BL62" s="172"/>
      <c r="CA62" s="1" t="s">
        <v>17</v>
      </c>
    </row>
    <row r="63" spans="1:79" s="4" customFormat="1" ht="12.75" customHeight="1" x14ac:dyDescent="0.2">
      <c r="A63" s="158" t="s">
        <v>53</v>
      </c>
      <c r="B63" s="158"/>
      <c r="C63" s="158"/>
      <c r="D63" s="158"/>
      <c r="E63" s="158"/>
      <c r="F63" s="158"/>
      <c r="G63" s="246" t="s">
        <v>66</v>
      </c>
      <c r="H63" s="247"/>
      <c r="I63" s="247"/>
      <c r="J63" s="247"/>
      <c r="K63" s="247"/>
      <c r="L63" s="247"/>
      <c r="M63" s="247"/>
      <c r="N63" s="247"/>
      <c r="O63" s="247"/>
      <c r="P63" s="247"/>
      <c r="Q63" s="247"/>
      <c r="R63" s="247"/>
      <c r="S63" s="247"/>
      <c r="T63" s="247"/>
      <c r="U63" s="247"/>
      <c r="V63" s="247"/>
      <c r="W63" s="247"/>
      <c r="X63" s="247"/>
      <c r="Y63" s="248"/>
      <c r="Z63" s="242"/>
      <c r="AA63" s="242"/>
      <c r="AB63" s="242"/>
      <c r="AC63" s="242"/>
      <c r="AD63" s="242"/>
      <c r="AE63" s="243"/>
      <c r="AF63" s="243"/>
      <c r="AG63" s="243"/>
      <c r="AH63" s="243"/>
      <c r="AI63" s="243"/>
      <c r="AJ63" s="243"/>
      <c r="AK63" s="243"/>
      <c r="AL63" s="243"/>
      <c r="AM63" s="243"/>
      <c r="AN63" s="185"/>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CA63" s="4" t="s">
        <v>18</v>
      </c>
    </row>
    <row r="64" spans="1:79" ht="13.15" customHeight="1" x14ac:dyDescent="0.2">
      <c r="A64" s="183">
        <v>0</v>
      </c>
      <c r="B64" s="183"/>
      <c r="C64" s="183"/>
      <c r="D64" s="183"/>
      <c r="E64" s="183"/>
      <c r="F64" s="183"/>
      <c r="G64" s="234" t="s">
        <v>91</v>
      </c>
      <c r="H64" s="235"/>
      <c r="I64" s="235"/>
      <c r="J64" s="235"/>
      <c r="K64" s="235"/>
      <c r="L64" s="235"/>
      <c r="M64" s="235"/>
      <c r="N64" s="235"/>
      <c r="O64" s="235"/>
      <c r="P64" s="235"/>
      <c r="Q64" s="235"/>
      <c r="R64" s="235"/>
      <c r="S64" s="235"/>
      <c r="T64" s="235"/>
      <c r="U64" s="235"/>
      <c r="V64" s="235"/>
      <c r="W64" s="235"/>
      <c r="X64" s="235"/>
      <c r="Y64" s="236"/>
      <c r="Z64" s="203" t="s">
        <v>92</v>
      </c>
      <c r="AA64" s="203"/>
      <c r="AB64" s="203"/>
      <c r="AC64" s="203"/>
      <c r="AD64" s="203"/>
      <c r="AE64" s="237"/>
      <c r="AF64" s="237"/>
      <c r="AG64" s="237"/>
      <c r="AH64" s="237"/>
      <c r="AI64" s="237"/>
      <c r="AJ64" s="237"/>
      <c r="AK64" s="237"/>
      <c r="AL64" s="237"/>
      <c r="AM64" s="237"/>
      <c r="AN64" s="238"/>
      <c r="AO64" s="200">
        <v>95</v>
      </c>
      <c r="AP64" s="200"/>
      <c r="AQ64" s="200"/>
      <c r="AR64" s="200"/>
      <c r="AS64" s="200"/>
      <c r="AT64" s="200"/>
      <c r="AU64" s="200"/>
      <c r="AV64" s="200"/>
      <c r="AW64" s="200">
        <v>0</v>
      </c>
      <c r="AX64" s="200"/>
      <c r="AY64" s="200"/>
      <c r="AZ64" s="200"/>
      <c r="BA64" s="200"/>
      <c r="BB64" s="200"/>
      <c r="BC64" s="200"/>
      <c r="BD64" s="200"/>
      <c r="BE64" s="200">
        <f t="shared" ref="BE64:BE75" si="0">AO64+AW64</f>
        <v>95</v>
      </c>
      <c r="BF64" s="200"/>
      <c r="BG64" s="200"/>
      <c r="BH64" s="200"/>
      <c r="BI64" s="200"/>
      <c r="BJ64" s="200"/>
      <c r="BK64" s="200"/>
      <c r="BL64" s="200"/>
    </row>
    <row r="65" spans="1:64" ht="13.15" customHeight="1" x14ac:dyDescent="0.2">
      <c r="A65" s="183">
        <v>0</v>
      </c>
      <c r="B65" s="183"/>
      <c r="C65" s="183"/>
      <c r="D65" s="183"/>
      <c r="E65" s="183"/>
      <c r="F65" s="183"/>
      <c r="G65" s="234" t="s">
        <v>93</v>
      </c>
      <c r="H65" s="235"/>
      <c r="I65" s="235"/>
      <c r="J65" s="235"/>
      <c r="K65" s="235"/>
      <c r="L65" s="235"/>
      <c r="M65" s="235"/>
      <c r="N65" s="235"/>
      <c r="O65" s="235"/>
      <c r="P65" s="235"/>
      <c r="Q65" s="235"/>
      <c r="R65" s="235"/>
      <c r="S65" s="235"/>
      <c r="T65" s="235"/>
      <c r="U65" s="235"/>
      <c r="V65" s="235"/>
      <c r="W65" s="235"/>
      <c r="X65" s="235"/>
      <c r="Y65" s="236"/>
      <c r="Z65" s="203" t="s">
        <v>94</v>
      </c>
      <c r="AA65" s="203"/>
      <c r="AB65" s="203"/>
      <c r="AC65" s="203"/>
      <c r="AD65" s="203"/>
      <c r="AE65" s="237" t="s">
        <v>69</v>
      </c>
      <c r="AF65" s="237"/>
      <c r="AG65" s="237"/>
      <c r="AH65" s="237"/>
      <c r="AI65" s="237"/>
      <c r="AJ65" s="237"/>
      <c r="AK65" s="237"/>
      <c r="AL65" s="237"/>
      <c r="AM65" s="237"/>
      <c r="AN65" s="238"/>
      <c r="AO65" s="200">
        <f>AC45</f>
        <v>26697852</v>
      </c>
      <c r="AP65" s="200"/>
      <c r="AQ65" s="200"/>
      <c r="AR65" s="200"/>
      <c r="AS65" s="200"/>
      <c r="AT65" s="200"/>
      <c r="AU65" s="200"/>
      <c r="AV65" s="200"/>
      <c r="AW65" s="200">
        <v>8000</v>
      </c>
      <c r="AX65" s="200"/>
      <c r="AY65" s="200"/>
      <c r="AZ65" s="200"/>
      <c r="BA65" s="200"/>
      <c r="BB65" s="200"/>
      <c r="BC65" s="200"/>
      <c r="BD65" s="200"/>
      <c r="BE65" s="200">
        <f t="shared" si="0"/>
        <v>26705852</v>
      </c>
      <c r="BF65" s="200"/>
      <c r="BG65" s="200"/>
      <c r="BH65" s="200"/>
      <c r="BI65" s="200"/>
      <c r="BJ65" s="200"/>
      <c r="BK65" s="200"/>
      <c r="BL65" s="200"/>
    </row>
    <row r="66" spans="1:64" s="4" customFormat="1" ht="12.75" customHeight="1" x14ac:dyDescent="0.2">
      <c r="A66" s="158" t="s">
        <v>4</v>
      </c>
      <c r="B66" s="158"/>
      <c r="C66" s="158"/>
      <c r="D66" s="158"/>
      <c r="E66" s="158"/>
      <c r="F66" s="158"/>
      <c r="G66" s="239" t="s">
        <v>70</v>
      </c>
      <c r="H66" s="240"/>
      <c r="I66" s="240"/>
      <c r="J66" s="240"/>
      <c r="K66" s="240"/>
      <c r="L66" s="240"/>
      <c r="M66" s="240"/>
      <c r="N66" s="240"/>
      <c r="O66" s="240"/>
      <c r="P66" s="240"/>
      <c r="Q66" s="240"/>
      <c r="R66" s="240"/>
      <c r="S66" s="240"/>
      <c r="T66" s="240"/>
      <c r="U66" s="240"/>
      <c r="V66" s="240"/>
      <c r="W66" s="240"/>
      <c r="X66" s="240"/>
      <c r="Y66" s="241"/>
      <c r="Z66" s="242"/>
      <c r="AA66" s="242"/>
      <c r="AB66" s="242"/>
      <c r="AC66" s="242"/>
      <c r="AD66" s="242"/>
      <c r="AE66" s="243"/>
      <c r="AF66" s="243"/>
      <c r="AG66" s="243"/>
      <c r="AH66" s="243"/>
      <c r="AI66" s="243"/>
      <c r="AJ66" s="243"/>
      <c r="AK66" s="243"/>
      <c r="AL66" s="243"/>
      <c r="AM66" s="243"/>
      <c r="AN66" s="185"/>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row>
    <row r="67" spans="1:64" ht="13.15" customHeight="1" x14ac:dyDescent="0.2">
      <c r="A67" s="183">
        <v>0</v>
      </c>
      <c r="B67" s="183"/>
      <c r="C67" s="183"/>
      <c r="D67" s="183"/>
      <c r="E67" s="183"/>
      <c r="F67" s="183"/>
      <c r="G67" s="234" t="s">
        <v>71</v>
      </c>
      <c r="H67" s="235"/>
      <c r="I67" s="235"/>
      <c r="J67" s="235"/>
      <c r="K67" s="235"/>
      <c r="L67" s="235"/>
      <c r="M67" s="235"/>
      <c r="N67" s="235"/>
      <c r="O67" s="235"/>
      <c r="P67" s="235"/>
      <c r="Q67" s="235"/>
      <c r="R67" s="235"/>
      <c r="S67" s="235"/>
      <c r="T67" s="235"/>
      <c r="U67" s="235"/>
      <c r="V67" s="235"/>
      <c r="W67" s="235"/>
      <c r="X67" s="235"/>
      <c r="Y67" s="236"/>
      <c r="Z67" s="203" t="s">
        <v>68</v>
      </c>
      <c r="AA67" s="203"/>
      <c r="AB67" s="203"/>
      <c r="AC67" s="203"/>
      <c r="AD67" s="203"/>
      <c r="AE67" s="237"/>
      <c r="AF67" s="237"/>
      <c r="AG67" s="237"/>
      <c r="AH67" s="237"/>
      <c r="AI67" s="237"/>
      <c r="AJ67" s="237"/>
      <c r="AK67" s="237"/>
      <c r="AL67" s="237"/>
      <c r="AM67" s="237"/>
      <c r="AN67" s="238"/>
      <c r="AO67" s="200">
        <v>5100</v>
      </c>
      <c r="AP67" s="200"/>
      <c r="AQ67" s="200"/>
      <c r="AR67" s="200"/>
      <c r="AS67" s="200"/>
      <c r="AT67" s="200"/>
      <c r="AU67" s="200"/>
      <c r="AV67" s="200"/>
      <c r="AW67" s="200">
        <v>0</v>
      </c>
      <c r="AX67" s="200"/>
      <c r="AY67" s="200"/>
      <c r="AZ67" s="200"/>
      <c r="BA67" s="200"/>
      <c r="BB67" s="200"/>
      <c r="BC67" s="200"/>
      <c r="BD67" s="200"/>
      <c r="BE67" s="200">
        <f t="shared" si="0"/>
        <v>5100</v>
      </c>
      <c r="BF67" s="200"/>
      <c r="BG67" s="200"/>
      <c r="BH67" s="200"/>
      <c r="BI67" s="200"/>
      <c r="BJ67" s="200"/>
      <c r="BK67" s="200"/>
      <c r="BL67" s="200"/>
    </row>
    <row r="68" spans="1:64" ht="13.15" customHeight="1" x14ac:dyDescent="0.2">
      <c r="A68" s="183">
        <v>0</v>
      </c>
      <c r="B68" s="183"/>
      <c r="C68" s="183"/>
      <c r="D68" s="183"/>
      <c r="E68" s="183"/>
      <c r="F68" s="183"/>
      <c r="G68" s="234" t="s">
        <v>95</v>
      </c>
      <c r="H68" s="235"/>
      <c r="I68" s="235"/>
      <c r="J68" s="235"/>
      <c r="K68" s="235"/>
      <c r="L68" s="235"/>
      <c r="M68" s="235"/>
      <c r="N68" s="235"/>
      <c r="O68" s="235"/>
      <c r="P68" s="235"/>
      <c r="Q68" s="235"/>
      <c r="R68" s="235"/>
      <c r="S68" s="235"/>
      <c r="T68" s="235"/>
      <c r="U68" s="235"/>
      <c r="V68" s="235"/>
      <c r="W68" s="235"/>
      <c r="X68" s="235"/>
      <c r="Y68" s="236"/>
      <c r="Z68" s="203" t="s">
        <v>96</v>
      </c>
      <c r="AA68" s="203"/>
      <c r="AB68" s="203"/>
      <c r="AC68" s="203"/>
      <c r="AD68" s="203"/>
      <c r="AE68" s="237"/>
      <c r="AF68" s="237"/>
      <c r="AG68" s="237"/>
      <c r="AH68" s="237"/>
      <c r="AI68" s="237"/>
      <c r="AJ68" s="237"/>
      <c r="AK68" s="237"/>
      <c r="AL68" s="237"/>
      <c r="AM68" s="237"/>
      <c r="AN68" s="238"/>
      <c r="AO68" s="200">
        <v>1100</v>
      </c>
      <c r="AP68" s="200"/>
      <c r="AQ68" s="200"/>
      <c r="AR68" s="200"/>
      <c r="AS68" s="200"/>
      <c r="AT68" s="200"/>
      <c r="AU68" s="200"/>
      <c r="AV68" s="200"/>
      <c r="AW68" s="200">
        <v>0</v>
      </c>
      <c r="AX68" s="200"/>
      <c r="AY68" s="200"/>
      <c r="AZ68" s="200"/>
      <c r="BA68" s="200"/>
      <c r="BB68" s="200"/>
      <c r="BC68" s="200"/>
      <c r="BD68" s="200"/>
      <c r="BE68" s="200">
        <f t="shared" si="0"/>
        <v>1100</v>
      </c>
      <c r="BF68" s="200"/>
      <c r="BG68" s="200"/>
      <c r="BH68" s="200"/>
      <c r="BI68" s="200"/>
      <c r="BJ68" s="200"/>
      <c r="BK68" s="200"/>
      <c r="BL68" s="200"/>
    </row>
    <row r="69" spans="1:64" ht="13.15" customHeight="1" x14ac:dyDescent="0.2">
      <c r="A69" s="183">
        <v>0</v>
      </c>
      <c r="B69" s="183"/>
      <c r="C69" s="183"/>
      <c r="D69" s="183"/>
      <c r="E69" s="183"/>
      <c r="F69" s="183"/>
      <c r="G69" s="234" t="s">
        <v>97</v>
      </c>
      <c r="H69" s="235"/>
      <c r="I69" s="235"/>
      <c r="J69" s="235"/>
      <c r="K69" s="235"/>
      <c r="L69" s="235"/>
      <c r="M69" s="235"/>
      <c r="N69" s="235"/>
      <c r="O69" s="235"/>
      <c r="P69" s="235"/>
      <c r="Q69" s="235"/>
      <c r="R69" s="235"/>
      <c r="S69" s="235"/>
      <c r="T69" s="235"/>
      <c r="U69" s="235"/>
      <c r="V69" s="235"/>
      <c r="W69" s="235"/>
      <c r="X69" s="235"/>
      <c r="Y69" s="236"/>
      <c r="Z69" s="203" t="s">
        <v>96</v>
      </c>
      <c r="AA69" s="203"/>
      <c r="AB69" s="203"/>
      <c r="AC69" s="203"/>
      <c r="AD69" s="203"/>
      <c r="AE69" s="237"/>
      <c r="AF69" s="237"/>
      <c r="AG69" s="237"/>
      <c r="AH69" s="237"/>
      <c r="AI69" s="237"/>
      <c r="AJ69" s="237"/>
      <c r="AK69" s="237"/>
      <c r="AL69" s="237"/>
      <c r="AM69" s="237"/>
      <c r="AN69" s="238"/>
      <c r="AO69" s="200">
        <v>255</v>
      </c>
      <c r="AP69" s="200"/>
      <c r="AQ69" s="200"/>
      <c r="AR69" s="200"/>
      <c r="AS69" s="200"/>
      <c r="AT69" s="200"/>
      <c r="AU69" s="200"/>
      <c r="AV69" s="200"/>
      <c r="AW69" s="200">
        <v>0</v>
      </c>
      <c r="AX69" s="200"/>
      <c r="AY69" s="200"/>
      <c r="AZ69" s="200"/>
      <c r="BA69" s="200"/>
      <c r="BB69" s="200"/>
      <c r="BC69" s="200"/>
      <c r="BD69" s="200"/>
      <c r="BE69" s="200">
        <f t="shared" si="0"/>
        <v>255</v>
      </c>
      <c r="BF69" s="200"/>
      <c r="BG69" s="200"/>
      <c r="BH69" s="200"/>
      <c r="BI69" s="200"/>
      <c r="BJ69" s="200"/>
      <c r="BK69" s="200"/>
      <c r="BL69" s="200"/>
    </row>
    <row r="70" spans="1:64" s="4" customFormat="1" ht="17.25" customHeight="1" x14ac:dyDescent="0.2">
      <c r="A70" s="158" t="s">
        <v>54</v>
      </c>
      <c r="B70" s="158"/>
      <c r="C70" s="158"/>
      <c r="D70" s="158"/>
      <c r="E70" s="158"/>
      <c r="F70" s="158"/>
      <c r="G70" s="239" t="s">
        <v>73</v>
      </c>
      <c r="H70" s="240"/>
      <c r="I70" s="240"/>
      <c r="J70" s="240"/>
      <c r="K70" s="240"/>
      <c r="L70" s="240"/>
      <c r="M70" s="240"/>
      <c r="N70" s="240"/>
      <c r="O70" s="240"/>
      <c r="P70" s="240"/>
      <c r="Q70" s="240"/>
      <c r="R70" s="240"/>
      <c r="S70" s="240"/>
      <c r="T70" s="240"/>
      <c r="U70" s="240"/>
      <c r="V70" s="240"/>
      <c r="W70" s="240"/>
      <c r="X70" s="240"/>
      <c r="Y70" s="241"/>
      <c r="Z70" s="242"/>
      <c r="AA70" s="242"/>
      <c r="AB70" s="242"/>
      <c r="AC70" s="242"/>
      <c r="AD70" s="242"/>
      <c r="AE70" s="243"/>
      <c r="AF70" s="243"/>
      <c r="AG70" s="243"/>
      <c r="AH70" s="243"/>
      <c r="AI70" s="243"/>
      <c r="AJ70" s="243"/>
      <c r="AK70" s="243"/>
      <c r="AL70" s="243"/>
      <c r="AM70" s="243"/>
      <c r="AN70" s="185"/>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row>
    <row r="71" spans="1:64" ht="33.75" customHeight="1" x14ac:dyDescent="0.2">
      <c r="A71" s="183">
        <v>0</v>
      </c>
      <c r="B71" s="183"/>
      <c r="C71" s="183"/>
      <c r="D71" s="183"/>
      <c r="E71" s="183"/>
      <c r="F71" s="183"/>
      <c r="G71" s="234" t="s">
        <v>74</v>
      </c>
      <c r="H71" s="235"/>
      <c r="I71" s="235"/>
      <c r="J71" s="235"/>
      <c r="K71" s="235"/>
      <c r="L71" s="235"/>
      <c r="M71" s="235"/>
      <c r="N71" s="235"/>
      <c r="O71" s="235"/>
      <c r="P71" s="235"/>
      <c r="Q71" s="235"/>
      <c r="R71" s="235"/>
      <c r="S71" s="235"/>
      <c r="T71" s="235"/>
      <c r="U71" s="235"/>
      <c r="V71" s="235"/>
      <c r="W71" s="235"/>
      <c r="X71" s="235"/>
      <c r="Y71" s="236"/>
      <c r="Z71" s="203" t="s">
        <v>68</v>
      </c>
      <c r="AA71" s="203"/>
      <c r="AB71" s="203"/>
      <c r="AC71" s="203"/>
      <c r="AD71" s="203"/>
      <c r="AE71" s="237"/>
      <c r="AF71" s="237"/>
      <c r="AG71" s="237"/>
      <c r="AH71" s="237"/>
      <c r="AI71" s="237"/>
      <c r="AJ71" s="237"/>
      <c r="AK71" s="237"/>
      <c r="AL71" s="237"/>
      <c r="AM71" s="237"/>
      <c r="AN71" s="238"/>
      <c r="AO71" s="244">
        <f>AO68/AO64</f>
        <v>11.578947368421053</v>
      </c>
      <c r="AP71" s="244"/>
      <c r="AQ71" s="244"/>
      <c r="AR71" s="244"/>
      <c r="AS71" s="244"/>
      <c r="AT71" s="244"/>
      <c r="AU71" s="244"/>
      <c r="AV71" s="244"/>
      <c r="AW71" s="200">
        <v>0</v>
      </c>
      <c r="AX71" s="200"/>
      <c r="AY71" s="200"/>
      <c r="AZ71" s="200"/>
      <c r="BA71" s="200"/>
      <c r="BB71" s="200"/>
      <c r="BC71" s="200"/>
      <c r="BD71" s="200"/>
      <c r="BE71" s="244">
        <f t="shared" si="0"/>
        <v>11.578947368421053</v>
      </c>
      <c r="BF71" s="244"/>
      <c r="BG71" s="244"/>
      <c r="BH71" s="244"/>
      <c r="BI71" s="244"/>
      <c r="BJ71" s="244"/>
      <c r="BK71" s="244"/>
      <c r="BL71" s="244"/>
    </row>
    <row r="72" spans="1:64" ht="30.75" customHeight="1" x14ac:dyDescent="0.2">
      <c r="A72" s="183">
        <v>0</v>
      </c>
      <c r="B72" s="183"/>
      <c r="C72" s="183"/>
      <c r="D72" s="183"/>
      <c r="E72" s="183"/>
      <c r="F72" s="183"/>
      <c r="G72" s="234" t="s">
        <v>98</v>
      </c>
      <c r="H72" s="235"/>
      <c r="I72" s="235"/>
      <c r="J72" s="235"/>
      <c r="K72" s="235"/>
      <c r="L72" s="235"/>
      <c r="M72" s="235"/>
      <c r="N72" s="235"/>
      <c r="O72" s="235"/>
      <c r="P72" s="235"/>
      <c r="Q72" s="235"/>
      <c r="R72" s="235"/>
      <c r="S72" s="235"/>
      <c r="T72" s="235"/>
      <c r="U72" s="235"/>
      <c r="V72" s="235"/>
      <c r="W72" s="235"/>
      <c r="X72" s="235"/>
      <c r="Y72" s="236"/>
      <c r="Z72" s="203" t="s">
        <v>68</v>
      </c>
      <c r="AA72" s="203"/>
      <c r="AB72" s="203"/>
      <c r="AC72" s="203"/>
      <c r="AD72" s="203"/>
      <c r="AE72" s="237" t="s">
        <v>72</v>
      </c>
      <c r="AF72" s="237"/>
      <c r="AG72" s="237"/>
      <c r="AH72" s="237"/>
      <c r="AI72" s="237"/>
      <c r="AJ72" s="237"/>
      <c r="AK72" s="237"/>
      <c r="AL72" s="237"/>
      <c r="AM72" s="237"/>
      <c r="AN72" s="238"/>
      <c r="AO72" s="244">
        <f>AO69/AO64</f>
        <v>2.6842105263157894</v>
      </c>
      <c r="AP72" s="244"/>
      <c r="AQ72" s="244"/>
      <c r="AR72" s="244"/>
      <c r="AS72" s="244"/>
      <c r="AT72" s="244"/>
      <c r="AU72" s="244"/>
      <c r="AV72" s="244"/>
      <c r="AW72" s="200">
        <v>0</v>
      </c>
      <c r="AX72" s="200"/>
      <c r="AY72" s="200"/>
      <c r="AZ72" s="200"/>
      <c r="BA72" s="200"/>
      <c r="BB72" s="200"/>
      <c r="BC72" s="200"/>
      <c r="BD72" s="200"/>
      <c r="BE72" s="244">
        <f t="shared" si="0"/>
        <v>2.6842105263157894</v>
      </c>
      <c r="BF72" s="244"/>
      <c r="BG72" s="244"/>
      <c r="BH72" s="244"/>
      <c r="BI72" s="244"/>
      <c r="BJ72" s="244"/>
      <c r="BK72" s="244"/>
      <c r="BL72" s="244"/>
    </row>
    <row r="73" spans="1:64" ht="13.15" customHeight="1" x14ac:dyDescent="0.2">
      <c r="A73" s="183">
        <v>0</v>
      </c>
      <c r="B73" s="183"/>
      <c r="C73" s="183"/>
      <c r="D73" s="183"/>
      <c r="E73" s="183"/>
      <c r="F73" s="183"/>
      <c r="G73" s="234" t="s">
        <v>99</v>
      </c>
      <c r="H73" s="235"/>
      <c r="I73" s="235"/>
      <c r="J73" s="235"/>
      <c r="K73" s="235"/>
      <c r="L73" s="235"/>
      <c r="M73" s="235"/>
      <c r="N73" s="235"/>
      <c r="O73" s="235"/>
      <c r="P73" s="235"/>
      <c r="Q73" s="235"/>
      <c r="R73" s="235"/>
      <c r="S73" s="235"/>
      <c r="T73" s="235"/>
      <c r="U73" s="235"/>
      <c r="V73" s="235"/>
      <c r="W73" s="235"/>
      <c r="X73" s="235"/>
      <c r="Y73" s="236"/>
      <c r="Z73" s="203" t="s">
        <v>100</v>
      </c>
      <c r="AA73" s="203"/>
      <c r="AB73" s="203"/>
      <c r="AC73" s="203"/>
      <c r="AD73" s="203"/>
      <c r="AE73" s="237" t="s">
        <v>72</v>
      </c>
      <c r="AF73" s="237"/>
      <c r="AG73" s="237"/>
      <c r="AH73" s="237"/>
      <c r="AI73" s="237"/>
      <c r="AJ73" s="237"/>
      <c r="AK73" s="237"/>
      <c r="AL73" s="237"/>
      <c r="AM73" s="237"/>
      <c r="AN73" s="238"/>
      <c r="AO73" s="244">
        <f>AO65/AO64</f>
        <v>281030.02105263161</v>
      </c>
      <c r="AP73" s="244"/>
      <c r="AQ73" s="244"/>
      <c r="AR73" s="244"/>
      <c r="AS73" s="244"/>
      <c r="AT73" s="244"/>
      <c r="AU73" s="244"/>
      <c r="AV73" s="244"/>
      <c r="AW73" s="244">
        <f>AW65/AO64</f>
        <v>84.21052631578948</v>
      </c>
      <c r="AX73" s="244"/>
      <c r="AY73" s="244"/>
      <c r="AZ73" s="244"/>
      <c r="BA73" s="244"/>
      <c r="BB73" s="244"/>
      <c r="BC73" s="244"/>
      <c r="BD73" s="244"/>
      <c r="BE73" s="244">
        <f t="shared" si="0"/>
        <v>281114.23157894739</v>
      </c>
      <c r="BF73" s="244"/>
      <c r="BG73" s="244"/>
      <c r="BH73" s="244"/>
      <c r="BI73" s="244"/>
      <c r="BJ73" s="244"/>
      <c r="BK73" s="244"/>
      <c r="BL73" s="244"/>
    </row>
    <row r="74" spans="1:64" s="4" customFormat="1" ht="12.75" customHeight="1" x14ac:dyDescent="0.2">
      <c r="A74" s="158" t="s">
        <v>357</v>
      </c>
      <c r="B74" s="158"/>
      <c r="C74" s="158"/>
      <c r="D74" s="158"/>
      <c r="E74" s="158"/>
      <c r="F74" s="158"/>
      <c r="G74" s="239" t="s">
        <v>75</v>
      </c>
      <c r="H74" s="240"/>
      <c r="I74" s="240"/>
      <c r="J74" s="240"/>
      <c r="K74" s="240"/>
      <c r="L74" s="240"/>
      <c r="M74" s="240"/>
      <c r="N74" s="240"/>
      <c r="O74" s="240"/>
      <c r="P74" s="240"/>
      <c r="Q74" s="240"/>
      <c r="R74" s="240"/>
      <c r="S74" s="240"/>
      <c r="T74" s="240"/>
      <c r="U74" s="240"/>
      <c r="V74" s="240"/>
      <c r="W74" s="240"/>
      <c r="X74" s="240"/>
      <c r="Y74" s="241"/>
      <c r="Z74" s="242"/>
      <c r="AA74" s="242"/>
      <c r="AB74" s="242"/>
      <c r="AC74" s="242"/>
      <c r="AD74" s="242"/>
      <c r="AE74" s="243"/>
      <c r="AF74" s="243"/>
      <c r="AG74" s="243"/>
      <c r="AH74" s="243"/>
      <c r="AI74" s="243"/>
      <c r="AJ74" s="243"/>
      <c r="AK74" s="243"/>
      <c r="AL74" s="243"/>
      <c r="AM74" s="243"/>
      <c r="AN74" s="185"/>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row>
    <row r="75" spans="1:64" ht="13.15" customHeight="1" x14ac:dyDescent="0.2">
      <c r="A75" s="183">
        <v>0</v>
      </c>
      <c r="B75" s="183"/>
      <c r="C75" s="183"/>
      <c r="D75" s="183"/>
      <c r="E75" s="183"/>
      <c r="F75" s="183"/>
      <c r="G75" s="234" t="s">
        <v>101</v>
      </c>
      <c r="H75" s="235"/>
      <c r="I75" s="235"/>
      <c r="J75" s="235"/>
      <c r="K75" s="235"/>
      <c r="L75" s="235"/>
      <c r="M75" s="235"/>
      <c r="N75" s="235"/>
      <c r="O75" s="235"/>
      <c r="P75" s="235"/>
      <c r="Q75" s="235"/>
      <c r="R75" s="235"/>
      <c r="S75" s="235"/>
      <c r="T75" s="235"/>
      <c r="U75" s="235"/>
      <c r="V75" s="235"/>
      <c r="W75" s="235"/>
      <c r="X75" s="235"/>
      <c r="Y75" s="236"/>
      <c r="Z75" s="203" t="s">
        <v>76</v>
      </c>
      <c r="AA75" s="203"/>
      <c r="AB75" s="203"/>
      <c r="AC75" s="203"/>
      <c r="AD75" s="203"/>
      <c r="AE75" s="237"/>
      <c r="AF75" s="237"/>
      <c r="AG75" s="237"/>
      <c r="AH75" s="237"/>
      <c r="AI75" s="237"/>
      <c r="AJ75" s="237"/>
      <c r="AK75" s="237"/>
      <c r="AL75" s="237"/>
      <c r="AM75" s="237"/>
      <c r="AN75" s="238"/>
      <c r="AO75" s="200">
        <v>100</v>
      </c>
      <c r="AP75" s="200"/>
      <c r="AQ75" s="200"/>
      <c r="AR75" s="200"/>
      <c r="AS75" s="200"/>
      <c r="AT75" s="200"/>
      <c r="AU75" s="200"/>
      <c r="AV75" s="200"/>
      <c r="AW75" s="200">
        <v>0</v>
      </c>
      <c r="AX75" s="200"/>
      <c r="AY75" s="200"/>
      <c r="AZ75" s="200"/>
      <c r="BA75" s="200"/>
      <c r="BB75" s="200"/>
      <c r="BC75" s="200"/>
      <c r="BD75" s="200"/>
      <c r="BE75" s="200">
        <f t="shared" si="0"/>
        <v>100</v>
      </c>
      <c r="BF75" s="200"/>
      <c r="BG75" s="200"/>
      <c r="BH75" s="200"/>
      <c r="BI75" s="200"/>
      <c r="BJ75" s="200"/>
      <c r="BK75" s="200"/>
      <c r="BL75" s="200"/>
    </row>
    <row r="76" spans="1:64"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64" ht="16.5" customHeight="1" x14ac:dyDescent="0.2">
      <c r="A78" s="166" t="s">
        <v>80</v>
      </c>
      <c r="B78" s="164"/>
      <c r="C78" s="164"/>
      <c r="D78" s="164"/>
      <c r="E78" s="164"/>
      <c r="F78" s="164"/>
      <c r="G78" s="164"/>
      <c r="H78" s="164"/>
      <c r="I78" s="164"/>
      <c r="J78" s="164"/>
      <c r="K78" s="164"/>
      <c r="L78" s="164"/>
      <c r="M78" s="164"/>
      <c r="N78" s="164"/>
      <c r="O78" s="164"/>
      <c r="P78" s="164"/>
      <c r="Q78" s="164"/>
      <c r="R78" s="164"/>
      <c r="S78" s="164"/>
      <c r="T78" s="164"/>
      <c r="U78" s="164"/>
      <c r="V78" s="164"/>
      <c r="W78" s="167"/>
      <c r="X78" s="167"/>
      <c r="Y78" s="167"/>
      <c r="Z78" s="167"/>
      <c r="AA78" s="167"/>
      <c r="AB78" s="167"/>
      <c r="AC78" s="167"/>
      <c r="AD78" s="167"/>
      <c r="AE78" s="167"/>
      <c r="AF78" s="167"/>
      <c r="AG78" s="167"/>
      <c r="AH78" s="167"/>
      <c r="AI78" s="167"/>
      <c r="AJ78" s="167"/>
      <c r="AK78" s="167"/>
      <c r="AL78" s="167"/>
      <c r="AM78" s="167"/>
      <c r="AN78" s="97"/>
      <c r="AO78" s="166" t="s">
        <v>212</v>
      </c>
      <c r="AP78" s="164"/>
      <c r="AQ78" s="164"/>
      <c r="AR78" s="164"/>
      <c r="AS78" s="164"/>
      <c r="AT78" s="164"/>
      <c r="AU78" s="164"/>
      <c r="AV78" s="164"/>
      <c r="AW78" s="164"/>
      <c r="AX78" s="164"/>
      <c r="AY78" s="164"/>
      <c r="AZ78" s="164"/>
      <c r="BA78" s="164"/>
      <c r="BB78" s="164"/>
      <c r="BC78" s="164"/>
      <c r="BD78" s="164"/>
      <c r="BE78" s="164"/>
      <c r="BF78" s="164"/>
      <c r="BG78" s="164"/>
    </row>
    <row r="79" spans="1:64" ht="15.75" x14ac:dyDescent="0.25">
      <c r="A79" s="95"/>
      <c r="B79" s="95"/>
      <c r="C79" s="95"/>
      <c r="D79" s="95"/>
      <c r="E79" s="95"/>
      <c r="F79" s="95"/>
      <c r="G79" s="95"/>
      <c r="H79" s="95"/>
      <c r="I79" s="95"/>
      <c r="J79" s="95"/>
      <c r="K79" s="95"/>
      <c r="L79" s="95"/>
      <c r="M79" s="95"/>
      <c r="N79" s="95"/>
      <c r="O79" s="95"/>
      <c r="P79" s="95"/>
      <c r="Q79" s="95"/>
      <c r="R79" s="95"/>
      <c r="S79" s="95"/>
      <c r="T79" s="95"/>
      <c r="U79" s="95"/>
      <c r="V79" s="95"/>
      <c r="W79" s="168"/>
      <c r="X79" s="168"/>
      <c r="Y79" s="168"/>
      <c r="Z79" s="168"/>
      <c r="AA79" s="168"/>
      <c r="AB79" s="168"/>
      <c r="AC79" s="168"/>
      <c r="AD79" s="168"/>
      <c r="AE79" s="168"/>
      <c r="AF79" s="168"/>
      <c r="AG79" s="168"/>
      <c r="AH79" s="168"/>
      <c r="AI79" s="168"/>
      <c r="AJ79" s="168"/>
      <c r="AK79" s="168"/>
      <c r="AL79" s="168"/>
      <c r="AM79" s="168"/>
      <c r="AN79" s="95"/>
      <c r="AO79" s="168"/>
      <c r="AP79" s="168"/>
      <c r="AQ79" s="168"/>
      <c r="AR79" s="168"/>
      <c r="AS79" s="168"/>
      <c r="AT79" s="168"/>
      <c r="AU79" s="168"/>
      <c r="AV79" s="168"/>
      <c r="AW79" s="168"/>
      <c r="AX79" s="168"/>
      <c r="AY79" s="168"/>
      <c r="AZ79" s="168"/>
      <c r="BA79" s="168"/>
      <c r="BB79" s="168"/>
      <c r="BC79" s="168"/>
      <c r="BD79" s="168"/>
      <c r="BE79" s="168"/>
      <c r="BF79" s="168"/>
      <c r="BG79" s="168"/>
    </row>
    <row r="80" spans="1:64" ht="15.75" customHeight="1" x14ac:dyDescent="0.25">
      <c r="A80" s="245" t="s">
        <v>363</v>
      </c>
      <c r="B80" s="245"/>
      <c r="C80" s="245"/>
      <c r="D80" s="245"/>
      <c r="E80" s="245"/>
      <c r="F80" s="24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row>
    <row r="81" spans="1:59" ht="13.15" customHeight="1" x14ac:dyDescent="0.25">
      <c r="A81" s="163" t="s">
        <v>364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95"/>
      <c r="AU81" s="95"/>
      <c r="AV81" s="95"/>
      <c r="AW81" s="95"/>
      <c r="AX81" s="95"/>
      <c r="AY81" s="95"/>
      <c r="AZ81" s="95"/>
      <c r="BA81" s="95"/>
      <c r="BB81" s="95"/>
      <c r="BC81" s="95"/>
      <c r="BD81" s="95"/>
      <c r="BE81" s="95"/>
      <c r="BF81" s="95"/>
      <c r="BG81" s="95"/>
    </row>
    <row r="82" spans="1:59" ht="15.75" x14ac:dyDescent="0.25">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95"/>
      <c r="AU82" s="95"/>
      <c r="AV82" s="95"/>
      <c r="AW82" s="95"/>
      <c r="AX82" s="95"/>
      <c r="AY82" s="95"/>
      <c r="AZ82" s="95"/>
      <c r="BA82" s="95"/>
      <c r="BB82" s="95"/>
      <c r="BC82" s="95"/>
      <c r="BD82" s="95"/>
      <c r="BE82" s="95"/>
      <c r="BF82" s="95"/>
      <c r="BG82" s="95"/>
    </row>
    <row r="83" spans="1:59" ht="10.5" customHeight="1" x14ac:dyDescent="0.25">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5"/>
      <c r="AU83" s="95"/>
      <c r="AV83" s="95"/>
      <c r="AW83" s="95"/>
      <c r="AX83" s="95"/>
      <c r="AY83" s="95"/>
      <c r="AZ83" s="95"/>
      <c r="BA83" s="95"/>
      <c r="BB83" s="95"/>
      <c r="BC83" s="95"/>
      <c r="BD83" s="95"/>
      <c r="BE83" s="95"/>
      <c r="BF83" s="95"/>
      <c r="BG83" s="95"/>
    </row>
    <row r="84" spans="1:59" ht="15.6" customHeight="1" x14ac:dyDescent="0.2">
      <c r="A84" s="166" t="s">
        <v>269</v>
      </c>
      <c r="B84" s="164"/>
      <c r="C84" s="164"/>
      <c r="D84" s="164"/>
      <c r="E84" s="164"/>
      <c r="F84" s="164"/>
      <c r="G84" s="164"/>
      <c r="H84" s="164"/>
      <c r="I84" s="164"/>
      <c r="J84" s="164"/>
      <c r="K84" s="164"/>
      <c r="L84" s="164"/>
      <c r="M84" s="164"/>
      <c r="N84" s="164"/>
      <c r="O84" s="164"/>
      <c r="P84" s="164"/>
      <c r="Q84" s="164"/>
      <c r="R84" s="164"/>
      <c r="S84" s="164"/>
      <c r="T84" s="164"/>
      <c r="U84" s="164"/>
      <c r="V84" s="164"/>
      <c r="W84" s="167"/>
      <c r="X84" s="167"/>
      <c r="Y84" s="167"/>
      <c r="Z84" s="167"/>
      <c r="AA84" s="167"/>
      <c r="AB84" s="167"/>
      <c r="AC84" s="167"/>
      <c r="AD84" s="167"/>
      <c r="AE84" s="167"/>
      <c r="AF84" s="167"/>
      <c r="AG84" s="167"/>
      <c r="AH84" s="167"/>
      <c r="AI84" s="167"/>
      <c r="AJ84" s="167"/>
      <c r="AK84" s="167"/>
      <c r="AL84" s="167"/>
      <c r="AM84" s="167"/>
      <c r="AN84" s="97"/>
      <c r="AO84" s="166" t="s">
        <v>270</v>
      </c>
      <c r="AP84" s="164"/>
      <c r="AQ84" s="164"/>
      <c r="AR84" s="164"/>
      <c r="AS84" s="164"/>
      <c r="AT84" s="164"/>
      <c r="AU84" s="164"/>
      <c r="AV84" s="164"/>
      <c r="AW84" s="164"/>
      <c r="AX84" s="164"/>
      <c r="AY84" s="164"/>
      <c r="AZ84" s="164"/>
      <c r="BA84" s="164"/>
      <c r="BB84" s="164"/>
      <c r="BC84" s="164"/>
      <c r="BD84" s="164"/>
      <c r="BE84" s="164"/>
      <c r="BF84" s="164"/>
      <c r="BG84" s="164"/>
    </row>
    <row r="85" spans="1:59" ht="15.75" x14ac:dyDescent="0.25">
      <c r="A85" s="95"/>
      <c r="B85" s="95"/>
      <c r="C85" s="95"/>
      <c r="D85" s="95"/>
      <c r="E85" s="95"/>
      <c r="F85" s="95"/>
      <c r="G85" s="95"/>
      <c r="H85" s="95"/>
      <c r="I85" s="95"/>
      <c r="J85" s="95"/>
      <c r="K85" s="95"/>
      <c r="L85" s="95"/>
      <c r="M85" s="95"/>
      <c r="N85" s="95"/>
      <c r="O85" s="95"/>
      <c r="P85" s="95"/>
      <c r="Q85" s="95"/>
      <c r="R85" s="95"/>
      <c r="S85" s="95"/>
      <c r="T85" s="95"/>
      <c r="U85" s="95"/>
      <c r="V85" s="95"/>
      <c r="W85" s="168"/>
      <c r="X85" s="168"/>
      <c r="Y85" s="168"/>
      <c r="Z85" s="168"/>
      <c r="AA85" s="168"/>
      <c r="AB85" s="168"/>
      <c r="AC85" s="168"/>
      <c r="AD85" s="168"/>
      <c r="AE85" s="168"/>
      <c r="AF85" s="168"/>
      <c r="AG85" s="168"/>
      <c r="AH85" s="168"/>
      <c r="AI85" s="168"/>
      <c r="AJ85" s="168"/>
      <c r="AK85" s="168"/>
      <c r="AL85" s="168"/>
      <c r="AM85" s="168"/>
      <c r="AN85" s="95"/>
      <c r="AO85" s="168"/>
      <c r="AP85" s="168"/>
      <c r="AQ85" s="168"/>
      <c r="AR85" s="168"/>
      <c r="AS85" s="168"/>
      <c r="AT85" s="168"/>
      <c r="AU85" s="168"/>
      <c r="AV85" s="168"/>
      <c r="AW85" s="168"/>
      <c r="AX85" s="168"/>
      <c r="AY85" s="168"/>
      <c r="AZ85" s="168"/>
      <c r="BA85" s="168"/>
      <c r="BB85" s="168"/>
      <c r="BC85" s="168"/>
      <c r="BD85" s="168"/>
      <c r="BE85" s="168"/>
      <c r="BF85" s="168"/>
      <c r="BG85" s="168"/>
    </row>
    <row r="86" spans="1:59" ht="15.75" x14ac:dyDescent="0.25">
      <c r="A86" s="155">
        <v>44225</v>
      </c>
      <c r="B86" s="156"/>
      <c r="C86" s="156"/>
      <c r="D86" s="156"/>
      <c r="E86" s="156"/>
      <c r="F86" s="156"/>
      <c r="G86" s="156"/>
      <c r="H86" s="156"/>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row>
    <row r="87" spans="1:59" ht="15.75" x14ac:dyDescent="0.25">
      <c r="A87" s="168"/>
      <c r="B87" s="168"/>
      <c r="C87" s="168"/>
      <c r="D87" s="168"/>
      <c r="E87" s="168"/>
      <c r="F87" s="168"/>
      <c r="G87" s="168"/>
      <c r="H87" s="168"/>
      <c r="I87" s="100"/>
      <c r="J87" s="100"/>
      <c r="K87" s="100"/>
      <c r="L87" s="100"/>
      <c r="M87" s="100"/>
      <c r="N87" s="100"/>
      <c r="O87" s="100"/>
      <c r="P87" s="100"/>
      <c r="Q87" s="100"/>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row>
    <row r="88" spans="1:59" ht="15.75" x14ac:dyDescent="0.25">
      <c r="A88" s="99" t="s">
        <v>46</v>
      </c>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row>
    <row r="89" spans="1:59" ht="15.75" x14ac:dyDescent="0.25">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row>
    <row r="90" spans="1:59" ht="15.75" x14ac:dyDescent="0.25">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row>
  </sheetData>
  <mergeCells count="247">
    <mergeCell ref="AO4:BL4"/>
    <mergeCell ref="B10:L10"/>
    <mergeCell ref="N10:AS10"/>
    <mergeCell ref="AU10:BB10"/>
    <mergeCell ref="B12:L12"/>
    <mergeCell ref="N12:AS12"/>
    <mergeCell ref="AU12:BB12"/>
    <mergeCell ref="A6:BL6"/>
    <mergeCell ref="A7:BL7"/>
    <mergeCell ref="B9:L9"/>
    <mergeCell ref="N9:AS9"/>
    <mergeCell ref="AU9:BB9"/>
    <mergeCell ref="BE15:BL15"/>
    <mergeCell ref="B16:L16"/>
    <mergeCell ref="N16:Y16"/>
    <mergeCell ref="AA16:AI16"/>
    <mergeCell ref="AK16:BC16"/>
    <mergeCell ref="BE16:BL16"/>
    <mergeCell ref="B13:L13"/>
    <mergeCell ref="N13:AS13"/>
    <mergeCell ref="AU13:BB13"/>
    <mergeCell ref="B15:L15"/>
    <mergeCell ref="N15:Y15"/>
    <mergeCell ref="AA15:AI15"/>
    <mergeCell ref="AK15:BC15"/>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37:F37"/>
    <mergeCell ref="G37:BL37"/>
    <mergeCell ref="A39:AZ39"/>
    <mergeCell ref="A40:AZ40"/>
    <mergeCell ref="A41:C42"/>
    <mergeCell ref="D41:AB42"/>
    <mergeCell ref="AC41:AJ42"/>
    <mergeCell ref="AK41:AR42"/>
    <mergeCell ref="AS41:AZ42"/>
    <mergeCell ref="A43:C43"/>
    <mergeCell ref="D43:AB43"/>
    <mergeCell ref="AC43:AJ43"/>
    <mergeCell ref="AK43:AR43"/>
    <mergeCell ref="AS43:AZ43"/>
    <mergeCell ref="A44:C44"/>
    <mergeCell ref="D44:AB44"/>
    <mergeCell ref="AC44:AJ44"/>
    <mergeCell ref="AK44:AR44"/>
    <mergeCell ref="AS44:AZ44"/>
    <mergeCell ref="A49:AY49"/>
    <mergeCell ref="A50:C51"/>
    <mergeCell ref="D50:AA51"/>
    <mergeCell ref="AB50:AI51"/>
    <mergeCell ref="AJ50:AQ51"/>
    <mergeCell ref="AR50:AY51"/>
    <mergeCell ref="A45:C45"/>
    <mergeCell ref="D45:AB45"/>
    <mergeCell ref="AC45:AJ45"/>
    <mergeCell ref="AK45:AR45"/>
    <mergeCell ref="AS45:AZ45"/>
    <mergeCell ref="A48:BL48"/>
    <mergeCell ref="AS46:AZ46"/>
    <mergeCell ref="A52:C52"/>
    <mergeCell ref="D52:AA52"/>
    <mergeCell ref="AB52:AI52"/>
    <mergeCell ref="AJ52:AQ52"/>
    <mergeCell ref="AR52:AY52"/>
    <mergeCell ref="A53:C53"/>
    <mergeCell ref="D53:AA53"/>
    <mergeCell ref="AB53:AI53"/>
    <mergeCell ref="AJ53:AQ53"/>
    <mergeCell ref="AR53:AY53"/>
    <mergeCell ref="A54:C54"/>
    <mergeCell ref="D54:AA54"/>
    <mergeCell ref="AB54:AI54"/>
    <mergeCell ref="AJ54:AQ54"/>
    <mergeCell ref="AR54:AY54"/>
    <mergeCell ref="A59:BL59"/>
    <mergeCell ref="A55:C55"/>
    <mergeCell ref="D55:AA55"/>
    <mergeCell ref="AB55:AI55"/>
    <mergeCell ref="AJ55:AQ55"/>
    <mergeCell ref="A57:C57"/>
    <mergeCell ref="D57:AA57"/>
    <mergeCell ref="AB57:AI57"/>
    <mergeCell ref="AJ57:AQ57"/>
    <mergeCell ref="AR57:AY57"/>
    <mergeCell ref="AR55:AY55"/>
    <mergeCell ref="A56:C56"/>
    <mergeCell ref="D56:AA56"/>
    <mergeCell ref="AB56:AI56"/>
    <mergeCell ref="AJ56:AQ56"/>
    <mergeCell ref="AR56:AY56"/>
    <mergeCell ref="BE60:BL60"/>
    <mergeCell ref="A61:F61"/>
    <mergeCell ref="G61:Y61"/>
    <mergeCell ref="Z61:AD61"/>
    <mergeCell ref="AE61:AN61"/>
    <mergeCell ref="AO61:AV61"/>
    <mergeCell ref="AW61:BD61"/>
    <mergeCell ref="BE61:BL61"/>
    <mergeCell ref="A60:F60"/>
    <mergeCell ref="G60:Y60"/>
    <mergeCell ref="Z60:AD60"/>
    <mergeCell ref="AE60:AN60"/>
    <mergeCell ref="AO60:AV60"/>
    <mergeCell ref="AW60:BD60"/>
    <mergeCell ref="AO63:AV63"/>
    <mergeCell ref="AW63:BD63"/>
    <mergeCell ref="BE63:BL63"/>
    <mergeCell ref="A62:F62"/>
    <mergeCell ref="G62:Y62"/>
    <mergeCell ref="Z62:AD62"/>
    <mergeCell ref="AE62:AN62"/>
    <mergeCell ref="AO62:AV62"/>
    <mergeCell ref="AW62:BD62"/>
    <mergeCell ref="A86:H86"/>
    <mergeCell ref="A87:H87"/>
    <mergeCell ref="A46:C46"/>
    <mergeCell ref="D46:AB46"/>
    <mergeCell ref="AC46:AJ46"/>
    <mergeCell ref="AK46:AR46"/>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2:BL62"/>
    <mergeCell ref="A63:F63"/>
    <mergeCell ref="G63:Y63"/>
    <mergeCell ref="Z63:AD63"/>
    <mergeCell ref="AE63:AN63"/>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conditionalFormatting sqref="G63:L63">
    <cfRule type="cellIs" dxfId="376" priority="29" stopIfTrue="1" operator="equal">
      <formula>$G62</formula>
    </cfRule>
  </conditionalFormatting>
  <conditionalFormatting sqref="D45">
    <cfRule type="cellIs" dxfId="375" priority="30" stopIfTrue="1" operator="equal">
      <formula>$D44</formula>
    </cfRule>
  </conditionalFormatting>
  <conditionalFormatting sqref="A63:F63">
    <cfRule type="cellIs" dxfId="374" priority="31" stopIfTrue="1" operator="equal">
      <formula>0</formula>
    </cfRule>
  </conditionalFormatting>
  <conditionalFormatting sqref="D46">
    <cfRule type="cellIs" dxfId="373" priority="28" stopIfTrue="1" operator="equal">
      <formula>$D45</formula>
    </cfRule>
  </conditionalFormatting>
  <conditionalFormatting sqref="G64">
    <cfRule type="cellIs" dxfId="372" priority="25" stopIfTrue="1" operator="equal">
      <formula>$G63</formula>
    </cfRule>
  </conditionalFormatting>
  <conditionalFormatting sqref="A64:F64">
    <cfRule type="cellIs" dxfId="371" priority="26" stopIfTrue="1" operator="equal">
      <formula>0</formula>
    </cfRule>
  </conditionalFormatting>
  <conditionalFormatting sqref="G65">
    <cfRule type="cellIs" dxfId="370" priority="23" stopIfTrue="1" operator="equal">
      <formula>$G64</formula>
    </cfRule>
  </conditionalFormatting>
  <conditionalFormatting sqref="A65:F65">
    <cfRule type="cellIs" dxfId="369" priority="24" stopIfTrue="1" operator="equal">
      <formula>0</formula>
    </cfRule>
  </conditionalFormatting>
  <conditionalFormatting sqref="G66">
    <cfRule type="cellIs" dxfId="368" priority="21" stopIfTrue="1" operator="equal">
      <formula>$G65</formula>
    </cfRule>
  </conditionalFormatting>
  <conditionalFormatting sqref="A66:F66">
    <cfRule type="cellIs" dxfId="367" priority="22" stopIfTrue="1" operator="equal">
      <formula>0</formula>
    </cfRule>
  </conditionalFormatting>
  <conditionalFormatting sqref="G67">
    <cfRule type="cellIs" dxfId="366" priority="19" stopIfTrue="1" operator="equal">
      <formula>$G66</formula>
    </cfRule>
  </conditionalFormatting>
  <conditionalFormatting sqref="A67:F67">
    <cfRule type="cellIs" dxfId="365" priority="20" stopIfTrue="1" operator="equal">
      <formula>0</formula>
    </cfRule>
  </conditionalFormatting>
  <conditionalFormatting sqref="G68">
    <cfRule type="cellIs" dxfId="364" priority="17" stopIfTrue="1" operator="equal">
      <formula>$G67</formula>
    </cfRule>
  </conditionalFormatting>
  <conditionalFormatting sqref="A68:F68">
    <cfRule type="cellIs" dxfId="363" priority="18" stopIfTrue="1" operator="equal">
      <formula>0</formula>
    </cfRule>
  </conditionalFormatting>
  <conditionalFormatting sqref="G69">
    <cfRule type="cellIs" dxfId="362" priority="15" stopIfTrue="1" operator="equal">
      <formula>$G68</formula>
    </cfRule>
  </conditionalFormatting>
  <conditionalFormatting sqref="A69:F69">
    <cfRule type="cellIs" dxfId="361" priority="16" stopIfTrue="1" operator="equal">
      <formula>0</formula>
    </cfRule>
  </conditionalFormatting>
  <conditionalFormatting sqref="G70">
    <cfRule type="cellIs" dxfId="360" priority="13" stopIfTrue="1" operator="equal">
      <formula>$G69</formula>
    </cfRule>
  </conditionalFormatting>
  <conditionalFormatting sqref="A70:F70">
    <cfRule type="cellIs" dxfId="359" priority="14" stopIfTrue="1" operator="equal">
      <formula>0</formula>
    </cfRule>
  </conditionalFormatting>
  <conditionalFormatting sqref="G71">
    <cfRule type="cellIs" dxfId="358" priority="11" stopIfTrue="1" operator="equal">
      <formula>$G70</formula>
    </cfRule>
  </conditionalFormatting>
  <conditionalFormatting sqref="A71:F71">
    <cfRule type="cellIs" dxfId="357" priority="12" stopIfTrue="1" operator="equal">
      <formula>0</formula>
    </cfRule>
  </conditionalFormatting>
  <conditionalFormatting sqref="G72">
    <cfRule type="cellIs" dxfId="356" priority="9" stopIfTrue="1" operator="equal">
      <formula>$G71</formula>
    </cfRule>
  </conditionalFormatting>
  <conditionalFormatting sqref="A72:F72">
    <cfRule type="cellIs" dxfId="355" priority="10" stopIfTrue="1" operator="equal">
      <formula>0</formula>
    </cfRule>
  </conditionalFormatting>
  <conditionalFormatting sqref="G73">
    <cfRule type="cellIs" dxfId="354" priority="7" stopIfTrue="1" operator="equal">
      <formula>$G72</formula>
    </cfRule>
  </conditionalFormatting>
  <conditionalFormatting sqref="A73:F73">
    <cfRule type="cellIs" dxfId="353" priority="8" stopIfTrue="1" operator="equal">
      <formula>0</formula>
    </cfRule>
  </conditionalFormatting>
  <conditionalFormatting sqref="G74">
    <cfRule type="cellIs" dxfId="352" priority="5" stopIfTrue="1" operator="equal">
      <formula>$G73</formula>
    </cfRule>
  </conditionalFormatting>
  <conditionalFormatting sqref="A74:F74">
    <cfRule type="cellIs" dxfId="351" priority="6" stopIfTrue="1" operator="equal">
      <formula>0</formula>
    </cfRule>
  </conditionalFormatting>
  <conditionalFormatting sqref="G75">
    <cfRule type="cellIs" dxfId="350" priority="3" stopIfTrue="1" operator="equal">
      <formula>$G74</formula>
    </cfRule>
  </conditionalFormatting>
  <conditionalFormatting sqref="A75:F75">
    <cfRule type="cellIs" dxfId="349" priority="4" stopIfTrue="1" operator="equal">
      <formula>0</formula>
    </cfRule>
  </conditionalFormatting>
  <pageMargins left="0.78740157480314965" right="0.78740157480314965" top="1.1811023622047245" bottom="0.39370078740157483" header="0" footer="0"/>
  <pageSetup paperSize="9" scale="66" fitToHeight="0" orientation="landscape" r:id="rId1"/>
  <headerFooter alignWithMargins="0"/>
  <rowBreaks count="1" manualBreakCount="1">
    <brk id="40"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9"/>
  <sheetViews>
    <sheetView view="pageBreakPreview" topLeftCell="A85" zoomScaleNormal="100" zoomScaleSheetLayoutView="100" workbookViewId="0">
      <selection activeCell="A90" sqref="A90:F90"/>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15.75" x14ac:dyDescent="0.25">
      <c r="BA1" s="92" t="s">
        <v>359</v>
      </c>
      <c r="BB1" s="92"/>
      <c r="BC1" s="92"/>
      <c r="BD1" s="92">
        <v>3</v>
      </c>
      <c r="BE1" s="92"/>
      <c r="BF1" s="92"/>
      <c r="BG1" s="92"/>
      <c r="BH1" s="92"/>
      <c r="BI1" s="92"/>
      <c r="BJ1" s="92"/>
    </row>
    <row r="2" spans="1:79" ht="15.75" x14ac:dyDescent="0.25">
      <c r="BA2" s="92" t="s">
        <v>308</v>
      </c>
      <c r="BB2" s="92"/>
      <c r="BC2" s="92"/>
      <c r="BD2" s="92"/>
      <c r="BE2" s="92"/>
      <c r="BF2" s="92"/>
      <c r="BG2" s="92"/>
      <c r="BH2" s="92"/>
      <c r="BI2" s="92"/>
      <c r="BJ2" s="92"/>
    </row>
    <row r="3" spans="1:79" ht="15.75" x14ac:dyDescent="0.25">
      <c r="BA3" s="94" t="s">
        <v>372</v>
      </c>
      <c r="BB3" s="92"/>
      <c r="BC3" s="92"/>
      <c r="BD3" s="92"/>
      <c r="BE3" s="92"/>
      <c r="BF3" s="92"/>
      <c r="BG3" s="92"/>
      <c r="BH3" s="92"/>
      <c r="BI3" s="92"/>
      <c r="BJ3" s="92"/>
    </row>
    <row r="4" spans="1:79" ht="44.25"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6" spans="1:79" ht="15.75" customHeight="1" x14ac:dyDescent="0.2">
      <c r="A6" s="232" t="s">
        <v>21</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79" ht="15.75" customHeight="1" x14ac:dyDescent="0.2">
      <c r="A7" s="232" t="s">
        <v>84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6" customHeight="1" x14ac:dyDescent="0.2">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row>
    <row r="9" spans="1:79" s="39" customFormat="1" ht="14.25" customHeight="1" x14ac:dyDescent="0.2">
      <c r="A9" s="25" t="s">
        <v>53</v>
      </c>
      <c r="B9" s="221" t="s">
        <v>87</v>
      </c>
      <c r="C9" s="222"/>
      <c r="D9" s="222"/>
      <c r="E9" s="222"/>
      <c r="F9" s="222"/>
      <c r="G9" s="222"/>
      <c r="H9" s="222"/>
      <c r="I9" s="222"/>
      <c r="J9" s="222"/>
      <c r="K9" s="222"/>
      <c r="L9" s="222"/>
      <c r="M9" s="34"/>
      <c r="N9" s="233" t="s">
        <v>196</v>
      </c>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35"/>
      <c r="AU9" s="221" t="s">
        <v>82</v>
      </c>
      <c r="AV9" s="222"/>
      <c r="AW9" s="222"/>
      <c r="AX9" s="222"/>
      <c r="AY9" s="222"/>
      <c r="AZ9" s="222"/>
      <c r="BA9" s="222"/>
      <c r="BB9" s="222"/>
      <c r="BC9" s="35"/>
      <c r="BD9" s="35"/>
      <c r="BE9" s="35"/>
      <c r="BF9" s="35"/>
      <c r="BG9" s="35"/>
      <c r="BH9" s="35"/>
      <c r="BI9" s="35"/>
      <c r="BJ9" s="35"/>
      <c r="BK9" s="35"/>
      <c r="BL9" s="35"/>
      <c r="BM9" s="35"/>
      <c r="BN9" s="35"/>
      <c r="BO9" s="35"/>
      <c r="BP9" s="35"/>
      <c r="BQ9" s="35"/>
      <c r="BR9" s="35"/>
      <c r="BS9" s="35"/>
      <c r="BT9" s="35"/>
      <c r="BU9" s="35"/>
      <c r="BV9" s="35"/>
      <c r="BW9" s="35"/>
      <c r="BX9" s="35"/>
      <c r="BY9" s="35"/>
    </row>
    <row r="10" spans="1:79" s="39" customFormat="1" ht="24" customHeight="1" x14ac:dyDescent="0.2">
      <c r="A10" s="33"/>
      <c r="B10" s="223" t="s">
        <v>56</v>
      </c>
      <c r="C10" s="223"/>
      <c r="D10" s="223"/>
      <c r="E10" s="223"/>
      <c r="F10" s="223"/>
      <c r="G10" s="223"/>
      <c r="H10" s="223"/>
      <c r="I10" s="223"/>
      <c r="J10" s="223"/>
      <c r="K10" s="223"/>
      <c r="L10" s="223"/>
      <c r="M10" s="33"/>
      <c r="N10" s="226" t="s">
        <v>62</v>
      </c>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33"/>
      <c r="AU10" s="223" t="s">
        <v>55</v>
      </c>
      <c r="AV10" s="223"/>
      <c r="AW10" s="223"/>
      <c r="AX10" s="223"/>
      <c r="AY10" s="223"/>
      <c r="AZ10" s="223"/>
      <c r="BA10" s="223"/>
      <c r="BB10" s="223"/>
      <c r="BC10" s="33"/>
      <c r="BD10" s="33"/>
      <c r="BE10" s="33"/>
      <c r="BF10" s="33"/>
      <c r="BG10" s="33"/>
      <c r="BH10" s="33"/>
      <c r="BI10" s="33"/>
      <c r="BJ10" s="33"/>
      <c r="BK10" s="33"/>
      <c r="BL10" s="33"/>
      <c r="BM10" s="33"/>
      <c r="BN10" s="33"/>
      <c r="BO10" s="33"/>
      <c r="BP10" s="33"/>
      <c r="BQ10" s="33"/>
      <c r="BR10" s="33"/>
      <c r="BS10" s="33"/>
      <c r="BT10" s="33"/>
      <c r="BU10" s="33"/>
      <c r="BV10" s="33"/>
      <c r="BW10" s="33"/>
      <c r="BX10" s="33"/>
      <c r="BY10" s="33"/>
    </row>
    <row r="11" spans="1:79" s="39" customFormat="1" x14ac:dyDescent="0.2">
      <c r="BE11" s="29"/>
      <c r="BF11" s="29"/>
      <c r="BG11" s="29"/>
      <c r="BH11" s="29"/>
      <c r="BI11" s="29"/>
      <c r="BJ11" s="29"/>
      <c r="BK11" s="29"/>
      <c r="BL11" s="29"/>
    </row>
    <row r="12" spans="1:79" s="39" customFormat="1" ht="23.25" customHeight="1" x14ac:dyDescent="0.2">
      <c r="A12" s="36" t="s">
        <v>4</v>
      </c>
      <c r="B12" s="221" t="s">
        <v>87</v>
      </c>
      <c r="C12" s="222"/>
      <c r="D12" s="222"/>
      <c r="E12" s="222"/>
      <c r="F12" s="222"/>
      <c r="G12" s="222"/>
      <c r="H12" s="222"/>
      <c r="I12" s="222"/>
      <c r="J12" s="222"/>
      <c r="K12" s="222"/>
      <c r="L12" s="222"/>
      <c r="M12" s="34"/>
      <c r="N12" s="230" t="s">
        <v>196</v>
      </c>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35"/>
      <c r="AU12" s="221" t="s">
        <v>82</v>
      </c>
      <c r="AV12" s="222"/>
      <c r="AW12" s="222"/>
      <c r="AX12" s="222"/>
      <c r="AY12" s="222"/>
      <c r="AZ12" s="222"/>
      <c r="BA12" s="222"/>
      <c r="BB12" s="222"/>
      <c r="BC12" s="26"/>
      <c r="BD12" s="26"/>
      <c r="BE12" s="26"/>
      <c r="BF12" s="26"/>
      <c r="BG12" s="26"/>
      <c r="BH12" s="26"/>
      <c r="BI12" s="26"/>
      <c r="BJ12" s="26"/>
      <c r="BK12" s="26"/>
      <c r="BL12" s="27"/>
      <c r="BM12" s="30"/>
      <c r="BN12" s="30"/>
      <c r="BO12" s="30"/>
      <c r="BP12" s="26"/>
      <c r="BQ12" s="26"/>
      <c r="BR12" s="26"/>
      <c r="BS12" s="26"/>
      <c r="BT12" s="26"/>
      <c r="BU12" s="26"/>
      <c r="BV12" s="26"/>
      <c r="BW12" s="26"/>
    </row>
    <row r="13" spans="1:79" s="39" customFormat="1" ht="24" customHeight="1" x14ac:dyDescent="0.2">
      <c r="A13" s="32"/>
      <c r="B13" s="223" t="s">
        <v>56</v>
      </c>
      <c r="C13" s="223"/>
      <c r="D13" s="223"/>
      <c r="E13" s="223"/>
      <c r="F13" s="223"/>
      <c r="G13" s="223"/>
      <c r="H13" s="223"/>
      <c r="I13" s="223"/>
      <c r="J13" s="223"/>
      <c r="K13" s="223"/>
      <c r="L13" s="223"/>
      <c r="M13" s="33"/>
      <c r="N13" s="226" t="s">
        <v>61</v>
      </c>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33"/>
      <c r="AU13" s="223" t="s">
        <v>55</v>
      </c>
      <c r="AV13" s="223"/>
      <c r="AW13" s="223"/>
      <c r="AX13" s="223"/>
      <c r="AY13" s="223"/>
      <c r="AZ13" s="223"/>
      <c r="BA13" s="223"/>
      <c r="BB13" s="223"/>
      <c r="BC13" s="28"/>
      <c r="BD13" s="28"/>
      <c r="BE13" s="28"/>
      <c r="BF13" s="28"/>
      <c r="BG13" s="28"/>
      <c r="BH13" s="28"/>
      <c r="BI13" s="28"/>
      <c r="BJ13" s="28"/>
      <c r="BK13" s="31"/>
      <c r="BL13" s="28"/>
      <c r="BM13" s="30"/>
      <c r="BN13" s="30"/>
      <c r="BO13" s="30"/>
      <c r="BP13" s="28"/>
      <c r="BQ13" s="28"/>
      <c r="BR13" s="28"/>
      <c r="BS13" s="28"/>
      <c r="BT13" s="28"/>
      <c r="BU13" s="28"/>
      <c r="BV13" s="28"/>
      <c r="BW13" s="28"/>
    </row>
    <row r="14" spans="1:79" s="39" customFormat="1" x14ac:dyDescent="0.2"/>
    <row r="15" spans="1:79" s="39" customFormat="1" ht="27.6" customHeight="1" x14ac:dyDescent="0.2">
      <c r="A15" s="25" t="s">
        <v>54</v>
      </c>
      <c r="B15" s="221" t="s">
        <v>124</v>
      </c>
      <c r="C15" s="222"/>
      <c r="D15" s="222"/>
      <c r="E15" s="222"/>
      <c r="F15" s="222"/>
      <c r="G15" s="222"/>
      <c r="H15" s="222"/>
      <c r="I15" s="222"/>
      <c r="J15" s="222"/>
      <c r="K15" s="222"/>
      <c r="L15" s="222"/>
      <c r="N15" s="221" t="s">
        <v>126</v>
      </c>
      <c r="O15" s="222"/>
      <c r="P15" s="222"/>
      <c r="Q15" s="222"/>
      <c r="R15" s="222"/>
      <c r="S15" s="222"/>
      <c r="T15" s="222"/>
      <c r="U15" s="222"/>
      <c r="V15" s="222"/>
      <c r="W15" s="222"/>
      <c r="X15" s="222"/>
      <c r="Y15" s="222"/>
      <c r="Z15" s="26"/>
      <c r="AA15" s="221" t="s">
        <v>127</v>
      </c>
      <c r="AB15" s="222"/>
      <c r="AC15" s="222"/>
      <c r="AD15" s="222"/>
      <c r="AE15" s="222"/>
      <c r="AF15" s="222"/>
      <c r="AG15" s="222"/>
      <c r="AH15" s="222"/>
      <c r="AI15" s="222"/>
      <c r="AJ15" s="26"/>
      <c r="AK15" s="263" t="s">
        <v>125</v>
      </c>
      <c r="AL15" s="215"/>
      <c r="AM15" s="215"/>
      <c r="AN15" s="215"/>
      <c r="AO15" s="215"/>
      <c r="AP15" s="215"/>
      <c r="AQ15" s="215"/>
      <c r="AR15" s="215"/>
      <c r="AS15" s="215"/>
      <c r="AT15" s="215"/>
      <c r="AU15" s="215"/>
      <c r="AV15" s="215"/>
      <c r="AW15" s="215"/>
      <c r="AX15" s="215"/>
      <c r="AY15" s="215"/>
      <c r="AZ15" s="215"/>
      <c r="BA15" s="215"/>
      <c r="BB15" s="215"/>
      <c r="BC15" s="215"/>
      <c r="BD15" s="26"/>
      <c r="BE15" s="221" t="s">
        <v>83</v>
      </c>
      <c r="BF15" s="222"/>
      <c r="BG15" s="222"/>
      <c r="BH15" s="222"/>
      <c r="BI15" s="222"/>
      <c r="BJ15" s="222"/>
      <c r="BK15" s="222"/>
      <c r="BL15" s="222"/>
      <c r="BM15" s="26"/>
      <c r="BN15" s="26"/>
      <c r="BO15" s="26"/>
      <c r="BP15" s="26"/>
      <c r="BQ15" s="26"/>
      <c r="BR15" s="26"/>
      <c r="BS15" s="26"/>
      <c r="BT15" s="26"/>
      <c r="BU15" s="26"/>
      <c r="BV15" s="26"/>
      <c r="BW15" s="26"/>
      <c r="BX15" s="26"/>
      <c r="BY15" s="26"/>
      <c r="BZ15" s="26"/>
      <c r="CA15" s="26"/>
    </row>
    <row r="16" spans="1:79" s="39" customFormat="1" ht="25.5" customHeight="1" x14ac:dyDescent="0.2">
      <c r="B16" s="223" t="s">
        <v>56</v>
      </c>
      <c r="C16" s="223"/>
      <c r="D16" s="223"/>
      <c r="E16" s="223"/>
      <c r="F16" s="223"/>
      <c r="G16" s="223"/>
      <c r="H16" s="223"/>
      <c r="I16" s="223"/>
      <c r="J16" s="223"/>
      <c r="K16" s="223"/>
      <c r="L16" s="223"/>
      <c r="N16" s="223" t="s">
        <v>57</v>
      </c>
      <c r="O16" s="223"/>
      <c r="P16" s="223"/>
      <c r="Q16" s="223"/>
      <c r="R16" s="223"/>
      <c r="S16" s="223"/>
      <c r="T16" s="223"/>
      <c r="U16" s="223"/>
      <c r="V16" s="223"/>
      <c r="W16" s="223"/>
      <c r="X16" s="223"/>
      <c r="Y16" s="223"/>
      <c r="Z16" s="28"/>
      <c r="AA16" s="224" t="s">
        <v>58</v>
      </c>
      <c r="AB16" s="224"/>
      <c r="AC16" s="224"/>
      <c r="AD16" s="224"/>
      <c r="AE16" s="224"/>
      <c r="AF16" s="224"/>
      <c r="AG16" s="224"/>
      <c r="AH16" s="224"/>
      <c r="AI16" s="224"/>
      <c r="AJ16" s="28"/>
      <c r="AK16" s="225" t="s">
        <v>59</v>
      </c>
      <c r="AL16" s="225"/>
      <c r="AM16" s="225"/>
      <c r="AN16" s="225"/>
      <c r="AO16" s="225"/>
      <c r="AP16" s="225"/>
      <c r="AQ16" s="225"/>
      <c r="AR16" s="225"/>
      <c r="AS16" s="225"/>
      <c r="AT16" s="225"/>
      <c r="AU16" s="225"/>
      <c r="AV16" s="225"/>
      <c r="AW16" s="225"/>
      <c r="AX16" s="225"/>
      <c r="AY16" s="225"/>
      <c r="AZ16" s="225"/>
      <c r="BA16" s="225"/>
      <c r="BB16" s="225"/>
      <c r="BC16" s="225"/>
      <c r="BD16" s="28"/>
      <c r="BE16" s="223" t="s">
        <v>60</v>
      </c>
      <c r="BF16" s="223"/>
      <c r="BG16" s="223"/>
      <c r="BH16" s="223"/>
      <c r="BI16" s="223"/>
      <c r="BJ16" s="223"/>
      <c r="BK16" s="223"/>
      <c r="BL16" s="223"/>
      <c r="BM16" s="28"/>
      <c r="BN16" s="28"/>
      <c r="BO16" s="28"/>
      <c r="BP16" s="28"/>
      <c r="BQ16" s="28"/>
      <c r="BR16" s="28"/>
      <c r="BS16" s="28"/>
      <c r="BT16" s="28"/>
      <c r="BU16" s="28"/>
      <c r="BV16" s="28"/>
      <c r="BW16" s="28"/>
      <c r="BX16" s="28"/>
      <c r="BY16" s="28"/>
      <c r="BZ16" s="28"/>
      <c r="CA16" s="28"/>
    </row>
    <row r="17" spans="1:79" ht="6.7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79" ht="24.95" customHeight="1" x14ac:dyDescent="0.2">
      <c r="A18" s="218" t="s">
        <v>50</v>
      </c>
      <c r="B18" s="218"/>
      <c r="C18" s="218"/>
      <c r="D18" s="218"/>
      <c r="E18" s="218"/>
      <c r="F18" s="218"/>
      <c r="G18" s="218"/>
      <c r="H18" s="218"/>
      <c r="I18" s="218"/>
      <c r="J18" s="218"/>
      <c r="K18" s="218"/>
      <c r="L18" s="218"/>
      <c r="M18" s="218"/>
      <c r="N18" s="218"/>
      <c r="O18" s="218"/>
      <c r="P18" s="218"/>
      <c r="Q18" s="218"/>
      <c r="R18" s="218"/>
      <c r="S18" s="218"/>
      <c r="T18" s="218"/>
      <c r="U18" s="219">
        <v>116300</v>
      </c>
      <c r="V18" s="219"/>
      <c r="W18" s="219"/>
      <c r="X18" s="219"/>
      <c r="Y18" s="219"/>
      <c r="Z18" s="219"/>
      <c r="AA18" s="219"/>
      <c r="AB18" s="219"/>
      <c r="AC18" s="219"/>
      <c r="AD18" s="219"/>
      <c r="AE18" s="220" t="s">
        <v>51</v>
      </c>
      <c r="AF18" s="220"/>
      <c r="AG18" s="220"/>
      <c r="AH18" s="220"/>
      <c r="AI18" s="220"/>
      <c r="AJ18" s="220"/>
      <c r="AK18" s="220"/>
      <c r="AL18" s="220"/>
      <c r="AM18" s="220"/>
      <c r="AN18" s="220"/>
      <c r="AO18" s="220"/>
      <c r="AP18" s="220"/>
      <c r="AQ18" s="220"/>
      <c r="AR18" s="220"/>
      <c r="AS18" s="219">
        <v>116300</v>
      </c>
      <c r="AT18" s="219"/>
      <c r="AU18" s="219"/>
      <c r="AV18" s="219"/>
      <c r="AW18" s="219"/>
      <c r="AX18" s="219"/>
      <c r="AY18" s="219"/>
      <c r="AZ18" s="219"/>
      <c r="BA18" s="219"/>
      <c r="BB18" s="219"/>
      <c r="BC18" s="219"/>
      <c r="BD18" s="189" t="s">
        <v>23</v>
      </c>
      <c r="BE18" s="189"/>
      <c r="BF18" s="189"/>
      <c r="BG18" s="189"/>
      <c r="BH18" s="189"/>
      <c r="BI18" s="189"/>
      <c r="BJ18" s="189"/>
      <c r="BK18" s="189"/>
      <c r="BL18" s="189"/>
    </row>
    <row r="19" spans="1:79" ht="24.95" customHeight="1" x14ac:dyDescent="0.2">
      <c r="A19" s="189" t="s">
        <v>22</v>
      </c>
      <c r="B19" s="189"/>
      <c r="C19" s="189"/>
      <c r="D19" s="189"/>
      <c r="E19" s="189"/>
      <c r="F19" s="189"/>
      <c r="G19" s="189"/>
      <c r="H19" s="189"/>
      <c r="I19" s="219">
        <v>0</v>
      </c>
      <c r="J19" s="219"/>
      <c r="K19" s="219"/>
      <c r="L19" s="219"/>
      <c r="M19" s="219"/>
      <c r="N19" s="219"/>
      <c r="O19" s="219"/>
      <c r="P19" s="219"/>
      <c r="Q19" s="219"/>
      <c r="R19" s="219"/>
      <c r="S19" s="219"/>
      <c r="T19" s="189" t="s">
        <v>24</v>
      </c>
      <c r="U19" s="189"/>
      <c r="V19" s="189"/>
      <c r="W19" s="189"/>
      <c r="X19" s="11"/>
      <c r="Y19" s="11"/>
      <c r="Z19" s="10"/>
      <c r="AA19" s="10"/>
      <c r="AB19" s="10"/>
      <c r="AC19" s="10"/>
      <c r="AD19" s="10"/>
      <c r="AE19" s="10"/>
      <c r="AF19" s="10"/>
      <c r="AG19" s="10"/>
      <c r="AH19" s="10"/>
      <c r="AI19" s="10"/>
      <c r="AJ19" s="10"/>
      <c r="AK19" s="10"/>
      <c r="AL19" s="10"/>
      <c r="AM19" s="10"/>
      <c r="AN19" s="12"/>
      <c r="AO19" s="12"/>
      <c r="AP19" s="12"/>
      <c r="AQ19" s="12"/>
      <c r="AR19" s="12"/>
      <c r="AS19" s="8"/>
      <c r="AT19" s="8"/>
      <c r="AU19" s="8"/>
      <c r="AV19" s="8"/>
      <c r="AW19" s="8"/>
      <c r="AX19" s="8"/>
      <c r="AY19" s="8"/>
      <c r="AZ19" s="8"/>
      <c r="BA19" s="8"/>
      <c r="BB19" s="8"/>
      <c r="BC19" s="8"/>
      <c r="BD19" s="12"/>
      <c r="BE19" s="12"/>
      <c r="BF19" s="12"/>
      <c r="BG19" s="12"/>
      <c r="BH19" s="12"/>
      <c r="BI19" s="12"/>
      <c r="BJ19" s="8"/>
      <c r="BK19" s="8"/>
      <c r="BL19" s="8"/>
    </row>
    <row r="20" spans="1:79" ht="12.75" customHeight="1" x14ac:dyDescent="0.2">
      <c r="A20" s="42"/>
      <c r="B20" s="42"/>
      <c r="C20" s="42"/>
      <c r="D20" s="42"/>
      <c r="E20" s="42"/>
      <c r="F20" s="42"/>
      <c r="G20" s="42"/>
      <c r="H20" s="42"/>
      <c r="I20" s="11"/>
      <c r="J20" s="11"/>
      <c r="K20" s="11"/>
      <c r="L20" s="11"/>
      <c r="M20" s="11"/>
      <c r="N20" s="11"/>
      <c r="O20" s="11"/>
      <c r="P20" s="11"/>
      <c r="Q20" s="11"/>
      <c r="R20" s="11"/>
      <c r="S20" s="11"/>
      <c r="T20" s="42"/>
      <c r="U20" s="42"/>
      <c r="V20" s="42"/>
      <c r="W20" s="42"/>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5.75" customHeight="1" x14ac:dyDescent="0.2">
      <c r="A21" s="201" t="s">
        <v>355</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row>
    <row r="22" spans="1:79" ht="54" customHeight="1" x14ac:dyDescent="0.2">
      <c r="A22" s="216" t="s">
        <v>365</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row>
    <row r="23" spans="1:79" ht="12.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79" ht="15.75" customHeight="1" x14ac:dyDescent="0.2">
      <c r="A24" s="189" t="s">
        <v>36</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row>
    <row r="25" spans="1:79" ht="27.75" customHeight="1" x14ac:dyDescent="0.2">
      <c r="A25" s="207" t="s">
        <v>354</v>
      </c>
      <c r="B25" s="207"/>
      <c r="C25" s="207"/>
      <c r="D25" s="207"/>
      <c r="E25" s="207"/>
      <c r="F25" s="207"/>
      <c r="G25" s="208" t="s">
        <v>40</v>
      </c>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10"/>
    </row>
    <row r="26" spans="1:79" ht="15.75" hidden="1" x14ac:dyDescent="0.2">
      <c r="A26" s="183">
        <v>1</v>
      </c>
      <c r="B26" s="183"/>
      <c r="C26" s="183"/>
      <c r="D26" s="183"/>
      <c r="E26" s="183"/>
      <c r="F26" s="183"/>
      <c r="G26" s="208">
        <v>2</v>
      </c>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10"/>
    </row>
    <row r="27" spans="1:79" ht="10.5" hidden="1" customHeight="1" x14ac:dyDescent="0.2">
      <c r="A27" s="175" t="s">
        <v>33</v>
      </c>
      <c r="B27" s="175"/>
      <c r="C27" s="175"/>
      <c r="D27" s="175"/>
      <c r="E27" s="175"/>
      <c r="F27" s="175"/>
      <c r="G27" s="176" t="s">
        <v>7</v>
      </c>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8"/>
      <c r="CA27" s="1" t="s">
        <v>49</v>
      </c>
    </row>
    <row r="28" spans="1:79" ht="13.15" customHeight="1" x14ac:dyDescent="0.2">
      <c r="A28" s="183" t="s">
        <v>53</v>
      </c>
      <c r="B28" s="175"/>
      <c r="C28" s="175"/>
      <c r="D28" s="175"/>
      <c r="E28" s="175"/>
      <c r="F28" s="175"/>
      <c r="G28" s="249" t="s">
        <v>210</v>
      </c>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1"/>
      <c r="CA28" s="1" t="s">
        <v>48</v>
      </c>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189" t="s">
        <v>366</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79" ht="122.25" customHeight="1" x14ac:dyDescent="0.2">
      <c r="A31" s="216" t="s">
        <v>367</v>
      </c>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row>
    <row r="32" spans="1:79" ht="12.75" customHeight="1" x14ac:dyDescent="0.2">
      <c r="A32" s="42"/>
      <c r="B32" s="42"/>
      <c r="C32" s="42"/>
      <c r="D32" s="42"/>
      <c r="E32" s="42"/>
      <c r="F32" s="42"/>
      <c r="G32" s="42"/>
      <c r="H32" s="42"/>
      <c r="I32" s="42"/>
      <c r="J32" s="42"/>
      <c r="K32" s="42"/>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75" customHeight="1" x14ac:dyDescent="0.2">
      <c r="A33" s="189" t="s">
        <v>39</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row>
    <row r="34" spans="1:79" ht="27.75" customHeight="1" x14ac:dyDescent="0.2">
      <c r="A34" s="183" t="s">
        <v>354</v>
      </c>
      <c r="B34" s="183"/>
      <c r="C34" s="183"/>
      <c r="D34" s="183"/>
      <c r="E34" s="183"/>
      <c r="F34" s="183"/>
      <c r="G34" s="180" t="s">
        <v>25</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2"/>
    </row>
    <row r="35" spans="1:79" ht="15.75" hidden="1" x14ac:dyDescent="0.2">
      <c r="A35" s="183">
        <v>1</v>
      </c>
      <c r="B35" s="183"/>
      <c r="C35" s="183"/>
      <c r="D35" s="183"/>
      <c r="E35" s="183"/>
      <c r="F35" s="183"/>
      <c r="G35" s="180">
        <v>2</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2"/>
    </row>
    <row r="36" spans="1:79" ht="10.5" hidden="1" customHeight="1" x14ac:dyDescent="0.2">
      <c r="A36" s="183" t="s">
        <v>6</v>
      </c>
      <c r="B36" s="183"/>
      <c r="C36" s="183"/>
      <c r="D36" s="183"/>
      <c r="E36" s="183"/>
      <c r="F36" s="183"/>
      <c r="G36" s="258" t="s">
        <v>7</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60"/>
      <c r="CA36" s="1" t="s">
        <v>11</v>
      </c>
    </row>
    <row r="37" spans="1:79" ht="16.5" customHeight="1" x14ac:dyDescent="0.2">
      <c r="A37" s="183" t="s">
        <v>53</v>
      </c>
      <c r="B37" s="183"/>
      <c r="C37" s="183"/>
      <c r="D37" s="183"/>
      <c r="E37" s="183"/>
      <c r="F37" s="183"/>
      <c r="G37" s="249" t="s">
        <v>274</v>
      </c>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1"/>
      <c r="CA37" s="1" t="s">
        <v>12</v>
      </c>
    </row>
    <row r="38" spans="1:79" ht="14.25" customHeight="1" x14ac:dyDescent="0.2">
      <c r="A38" s="183" t="s">
        <v>4</v>
      </c>
      <c r="B38" s="183"/>
      <c r="C38" s="183"/>
      <c r="D38" s="183"/>
      <c r="E38" s="183"/>
      <c r="F38" s="183"/>
      <c r="G38" s="249" t="s">
        <v>109</v>
      </c>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1"/>
    </row>
    <row r="39" spans="1:79" x14ac:dyDescent="0.2">
      <c r="A39" s="2"/>
      <c r="B39" s="2"/>
      <c r="C39" s="2"/>
      <c r="D39" s="2"/>
      <c r="E39" s="2"/>
      <c r="F39" s="2"/>
      <c r="G39" s="2"/>
      <c r="H39" s="2"/>
      <c r="I39" s="2"/>
      <c r="J39" s="2"/>
      <c r="K39" s="2"/>
      <c r="L39" s="2"/>
      <c r="M39" s="2"/>
      <c r="N39" s="2"/>
      <c r="O39" s="2"/>
      <c r="P39" s="2"/>
      <c r="Q39" s="2"/>
      <c r="R39" s="2"/>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79" ht="15.75" customHeight="1" x14ac:dyDescent="0.2">
      <c r="A40" s="189" t="s">
        <v>356</v>
      </c>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40"/>
      <c r="BB40" s="40"/>
      <c r="BC40" s="40"/>
      <c r="BD40" s="40"/>
      <c r="BE40" s="40"/>
      <c r="BF40" s="40"/>
      <c r="BG40" s="40"/>
      <c r="BH40" s="40"/>
      <c r="BI40" s="40"/>
      <c r="BJ40" s="40"/>
      <c r="BK40" s="40"/>
      <c r="BL40" s="40"/>
    </row>
    <row r="41" spans="1:79" ht="15" customHeight="1" x14ac:dyDescent="0.2">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22"/>
      <c r="BB41" s="22"/>
      <c r="BC41" s="22"/>
      <c r="BD41" s="22"/>
      <c r="BE41" s="22"/>
      <c r="BF41" s="22"/>
      <c r="BG41" s="22"/>
      <c r="BH41" s="22"/>
      <c r="BI41" s="6"/>
      <c r="BJ41" s="6"/>
      <c r="BK41" s="6"/>
      <c r="BL41" s="6"/>
    </row>
    <row r="42" spans="1:79" ht="15.95" customHeight="1" x14ac:dyDescent="0.2">
      <c r="A42" s="183" t="s">
        <v>354</v>
      </c>
      <c r="B42" s="183"/>
      <c r="C42" s="183"/>
      <c r="D42" s="191" t="s">
        <v>26</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3"/>
      <c r="AC42" s="183" t="s">
        <v>29</v>
      </c>
      <c r="AD42" s="183"/>
      <c r="AE42" s="183"/>
      <c r="AF42" s="183"/>
      <c r="AG42" s="183"/>
      <c r="AH42" s="183"/>
      <c r="AI42" s="183"/>
      <c r="AJ42" s="183"/>
      <c r="AK42" s="183" t="s">
        <v>30</v>
      </c>
      <c r="AL42" s="183"/>
      <c r="AM42" s="183"/>
      <c r="AN42" s="183"/>
      <c r="AO42" s="183"/>
      <c r="AP42" s="183"/>
      <c r="AQ42" s="183"/>
      <c r="AR42" s="183"/>
      <c r="AS42" s="183" t="s">
        <v>27</v>
      </c>
      <c r="AT42" s="183"/>
      <c r="AU42" s="183"/>
      <c r="AV42" s="183"/>
      <c r="AW42" s="183"/>
      <c r="AX42" s="183"/>
      <c r="AY42" s="183"/>
      <c r="AZ42" s="183"/>
      <c r="BA42" s="18"/>
      <c r="BB42" s="18"/>
      <c r="BC42" s="18"/>
      <c r="BD42" s="18"/>
      <c r="BE42" s="18"/>
      <c r="BF42" s="18"/>
      <c r="BG42" s="18"/>
      <c r="BH42" s="18"/>
    </row>
    <row r="43" spans="1:79" ht="29.1" customHeight="1" x14ac:dyDescent="0.2">
      <c r="A43" s="183"/>
      <c r="B43" s="183"/>
      <c r="C43" s="183"/>
      <c r="D43" s="194"/>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6"/>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
      <c r="BB43" s="18"/>
      <c r="BC43" s="18"/>
      <c r="BD43" s="18"/>
      <c r="BE43" s="18"/>
      <c r="BF43" s="18"/>
      <c r="BG43" s="18"/>
      <c r="BH43" s="18"/>
    </row>
    <row r="44" spans="1:79" ht="15.75" x14ac:dyDescent="0.2">
      <c r="A44" s="183">
        <v>1</v>
      </c>
      <c r="B44" s="183"/>
      <c r="C44" s="183"/>
      <c r="D44" s="180">
        <v>2</v>
      </c>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2"/>
      <c r="AC44" s="183">
        <v>3</v>
      </c>
      <c r="AD44" s="183"/>
      <c r="AE44" s="183"/>
      <c r="AF44" s="183"/>
      <c r="AG44" s="183"/>
      <c r="AH44" s="183"/>
      <c r="AI44" s="183"/>
      <c r="AJ44" s="183"/>
      <c r="AK44" s="183">
        <v>4</v>
      </c>
      <c r="AL44" s="183"/>
      <c r="AM44" s="183"/>
      <c r="AN44" s="183"/>
      <c r="AO44" s="183"/>
      <c r="AP44" s="183"/>
      <c r="AQ44" s="183"/>
      <c r="AR44" s="183"/>
      <c r="AS44" s="183">
        <v>5</v>
      </c>
      <c r="AT44" s="183"/>
      <c r="AU44" s="183"/>
      <c r="AV44" s="183"/>
      <c r="AW44" s="183"/>
      <c r="AX44" s="183"/>
      <c r="AY44" s="183"/>
      <c r="AZ44" s="183"/>
      <c r="BA44" s="18"/>
      <c r="BB44" s="18"/>
      <c r="BC44" s="18"/>
      <c r="BD44" s="18"/>
      <c r="BE44" s="18"/>
      <c r="BF44" s="18"/>
      <c r="BG44" s="18"/>
      <c r="BH44" s="18"/>
    </row>
    <row r="45" spans="1:79" s="4" customFormat="1" ht="12.75" hidden="1" customHeight="1" x14ac:dyDescent="0.2">
      <c r="A45" s="183" t="s">
        <v>6</v>
      </c>
      <c r="B45" s="183"/>
      <c r="C45" s="183"/>
      <c r="D45" s="180" t="s">
        <v>7</v>
      </c>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2"/>
      <c r="AC45" s="202" t="s">
        <v>8</v>
      </c>
      <c r="AD45" s="202"/>
      <c r="AE45" s="202"/>
      <c r="AF45" s="202"/>
      <c r="AG45" s="202"/>
      <c r="AH45" s="202"/>
      <c r="AI45" s="202"/>
      <c r="AJ45" s="202"/>
      <c r="AK45" s="202" t="s">
        <v>9</v>
      </c>
      <c r="AL45" s="202"/>
      <c r="AM45" s="202"/>
      <c r="AN45" s="202"/>
      <c r="AO45" s="202"/>
      <c r="AP45" s="202"/>
      <c r="AQ45" s="202"/>
      <c r="AR45" s="202"/>
      <c r="AS45" s="203" t="s">
        <v>10</v>
      </c>
      <c r="AT45" s="202"/>
      <c r="AU45" s="202"/>
      <c r="AV45" s="202"/>
      <c r="AW45" s="202"/>
      <c r="AX45" s="202"/>
      <c r="AY45" s="202"/>
      <c r="AZ45" s="202"/>
      <c r="BA45" s="19"/>
      <c r="BB45" s="20"/>
      <c r="BC45" s="20"/>
      <c r="BD45" s="20"/>
      <c r="BE45" s="20"/>
      <c r="BF45" s="20"/>
      <c r="BG45" s="20"/>
      <c r="BH45" s="20"/>
      <c r="CA45" s="4" t="s">
        <v>13</v>
      </c>
    </row>
    <row r="46" spans="1:79" ht="33.75" customHeight="1" x14ac:dyDescent="0.2">
      <c r="A46" s="183" t="s">
        <v>53</v>
      </c>
      <c r="B46" s="183"/>
      <c r="C46" s="183"/>
      <c r="D46" s="249" t="s">
        <v>106</v>
      </c>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1"/>
      <c r="AC46" s="200">
        <v>3100</v>
      </c>
      <c r="AD46" s="200"/>
      <c r="AE46" s="200"/>
      <c r="AF46" s="200"/>
      <c r="AG46" s="200"/>
      <c r="AH46" s="200"/>
      <c r="AI46" s="200"/>
      <c r="AJ46" s="200"/>
      <c r="AK46" s="200">
        <v>0</v>
      </c>
      <c r="AL46" s="200"/>
      <c r="AM46" s="200"/>
      <c r="AN46" s="200"/>
      <c r="AO46" s="200"/>
      <c r="AP46" s="200"/>
      <c r="AQ46" s="200"/>
      <c r="AR46" s="200"/>
      <c r="AS46" s="200">
        <f>AC46+AK46</f>
        <v>3100</v>
      </c>
      <c r="AT46" s="200"/>
      <c r="AU46" s="200"/>
      <c r="AV46" s="200"/>
      <c r="AW46" s="200"/>
      <c r="AX46" s="200"/>
      <c r="AY46" s="200"/>
      <c r="AZ46" s="200"/>
      <c r="BA46" s="21"/>
      <c r="BB46" s="21"/>
      <c r="BC46" s="21"/>
      <c r="BD46" s="21"/>
      <c r="BE46" s="21"/>
      <c r="BF46" s="21"/>
      <c r="BG46" s="21"/>
      <c r="BH46" s="21"/>
      <c r="CA46" s="1" t="s">
        <v>14</v>
      </c>
    </row>
    <row r="47" spans="1:79" ht="45" customHeight="1" x14ac:dyDescent="0.2">
      <c r="A47" s="183" t="s">
        <v>4</v>
      </c>
      <c r="B47" s="183"/>
      <c r="C47" s="183"/>
      <c r="D47" s="249" t="s">
        <v>107</v>
      </c>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1"/>
      <c r="AC47" s="200">
        <v>1800</v>
      </c>
      <c r="AD47" s="200"/>
      <c r="AE47" s="200"/>
      <c r="AF47" s="200"/>
      <c r="AG47" s="200"/>
      <c r="AH47" s="200"/>
      <c r="AI47" s="200"/>
      <c r="AJ47" s="200"/>
      <c r="AK47" s="200">
        <v>0</v>
      </c>
      <c r="AL47" s="200"/>
      <c r="AM47" s="200"/>
      <c r="AN47" s="200"/>
      <c r="AO47" s="200"/>
      <c r="AP47" s="200"/>
      <c r="AQ47" s="200"/>
      <c r="AR47" s="200"/>
      <c r="AS47" s="200">
        <f>AC47+AK47</f>
        <v>1800</v>
      </c>
      <c r="AT47" s="200"/>
      <c r="AU47" s="200"/>
      <c r="AV47" s="200"/>
      <c r="AW47" s="200"/>
      <c r="AX47" s="200"/>
      <c r="AY47" s="200"/>
      <c r="AZ47" s="200"/>
      <c r="BA47" s="21"/>
      <c r="BB47" s="21"/>
      <c r="BC47" s="21"/>
      <c r="BD47" s="21"/>
      <c r="BE47" s="21"/>
      <c r="BF47" s="21"/>
      <c r="BG47" s="21"/>
      <c r="BH47" s="21"/>
    </row>
    <row r="48" spans="1:79" ht="66" customHeight="1" x14ac:dyDescent="0.2">
      <c r="A48" s="183" t="s">
        <v>54</v>
      </c>
      <c r="B48" s="183"/>
      <c r="C48" s="183"/>
      <c r="D48" s="249" t="s">
        <v>108</v>
      </c>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1"/>
      <c r="AC48" s="200">
        <v>1000</v>
      </c>
      <c r="AD48" s="200"/>
      <c r="AE48" s="200"/>
      <c r="AF48" s="200"/>
      <c r="AG48" s="200"/>
      <c r="AH48" s="200"/>
      <c r="AI48" s="200"/>
      <c r="AJ48" s="200"/>
      <c r="AK48" s="200">
        <v>0</v>
      </c>
      <c r="AL48" s="200"/>
      <c r="AM48" s="200"/>
      <c r="AN48" s="200"/>
      <c r="AO48" s="200"/>
      <c r="AP48" s="200"/>
      <c r="AQ48" s="200"/>
      <c r="AR48" s="200"/>
      <c r="AS48" s="200">
        <f>AC48+AK48</f>
        <v>1000</v>
      </c>
      <c r="AT48" s="200"/>
      <c r="AU48" s="200"/>
      <c r="AV48" s="200"/>
      <c r="AW48" s="200"/>
      <c r="AX48" s="200"/>
      <c r="AY48" s="200"/>
      <c r="AZ48" s="200"/>
      <c r="BA48" s="21"/>
      <c r="BB48" s="21"/>
      <c r="BC48" s="21"/>
      <c r="BD48" s="21"/>
      <c r="BE48" s="21"/>
      <c r="BF48" s="21"/>
      <c r="BG48" s="21"/>
      <c r="BH48" s="21"/>
    </row>
    <row r="49" spans="1:79" ht="13.15" customHeight="1" x14ac:dyDescent="0.2">
      <c r="A49" s="183" t="s">
        <v>357</v>
      </c>
      <c r="B49" s="183"/>
      <c r="C49" s="183"/>
      <c r="D49" s="249" t="s">
        <v>109</v>
      </c>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1"/>
      <c r="AC49" s="200">
        <v>110400</v>
      </c>
      <c r="AD49" s="200"/>
      <c r="AE49" s="200"/>
      <c r="AF49" s="200"/>
      <c r="AG49" s="200"/>
      <c r="AH49" s="200"/>
      <c r="AI49" s="200"/>
      <c r="AJ49" s="200"/>
      <c r="AK49" s="200">
        <v>0</v>
      </c>
      <c r="AL49" s="200"/>
      <c r="AM49" s="200"/>
      <c r="AN49" s="200"/>
      <c r="AO49" s="200"/>
      <c r="AP49" s="200"/>
      <c r="AQ49" s="200"/>
      <c r="AR49" s="200"/>
      <c r="AS49" s="200">
        <f>AC49+AK49</f>
        <v>110400</v>
      </c>
      <c r="AT49" s="200"/>
      <c r="AU49" s="200"/>
      <c r="AV49" s="200"/>
      <c r="AW49" s="200"/>
      <c r="AX49" s="200"/>
      <c r="AY49" s="200"/>
      <c r="AZ49" s="200"/>
      <c r="BA49" s="21"/>
      <c r="BB49" s="21"/>
      <c r="BC49" s="21"/>
      <c r="BD49" s="21"/>
      <c r="BE49" s="21"/>
      <c r="BF49" s="21"/>
      <c r="BG49" s="21"/>
      <c r="BH49" s="21"/>
    </row>
    <row r="50" spans="1:79" s="4" customFormat="1" ht="15.75" x14ac:dyDescent="0.2">
      <c r="A50" s="158"/>
      <c r="B50" s="158"/>
      <c r="C50" s="158"/>
      <c r="D50" s="159" t="s">
        <v>65</v>
      </c>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1"/>
      <c r="AC50" s="162">
        <v>116300</v>
      </c>
      <c r="AD50" s="162"/>
      <c r="AE50" s="162"/>
      <c r="AF50" s="162"/>
      <c r="AG50" s="162"/>
      <c r="AH50" s="162"/>
      <c r="AI50" s="162"/>
      <c r="AJ50" s="162"/>
      <c r="AK50" s="162">
        <v>0</v>
      </c>
      <c r="AL50" s="162"/>
      <c r="AM50" s="162"/>
      <c r="AN50" s="162"/>
      <c r="AO50" s="162"/>
      <c r="AP50" s="162"/>
      <c r="AQ50" s="162"/>
      <c r="AR50" s="162"/>
      <c r="AS50" s="162">
        <f>AC50+AK50</f>
        <v>116300</v>
      </c>
      <c r="AT50" s="162"/>
      <c r="AU50" s="162"/>
      <c r="AV50" s="162"/>
      <c r="AW50" s="162"/>
      <c r="AX50" s="162"/>
      <c r="AY50" s="162"/>
      <c r="AZ50" s="162"/>
      <c r="BA50" s="38"/>
      <c r="BB50" s="38"/>
      <c r="BC50" s="38"/>
      <c r="BD50" s="38"/>
      <c r="BE50" s="38"/>
      <c r="BF50" s="38"/>
      <c r="BG50" s="38"/>
      <c r="BH50" s="38"/>
    </row>
    <row r="52" spans="1:79" ht="15.75" customHeight="1" x14ac:dyDescent="0.2">
      <c r="A52" s="201" t="s">
        <v>42</v>
      </c>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row>
    <row r="53" spans="1:79" ht="15" customHeight="1" x14ac:dyDescent="0.2">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6"/>
      <c r="BA53" s="6"/>
      <c r="BB53" s="6"/>
      <c r="BC53" s="6"/>
      <c r="BD53" s="6"/>
      <c r="BE53" s="6"/>
      <c r="BF53" s="6"/>
      <c r="BG53" s="6"/>
      <c r="BH53" s="6"/>
      <c r="BI53" s="6"/>
      <c r="BJ53" s="6"/>
      <c r="BK53" s="6"/>
      <c r="BL53" s="6"/>
    </row>
    <row r="54" spans="1:79" ht="15.95" customHeight="1" x14ac:dyDescent="0.2">
      <c r="A54" s="183" t="s">
        <v>354</v>
      </c>
      <c r="B54" s="183"/>
      <c r="C54" s="183"/>
      <c r="D54" s="191" t="s">
        <v>34</v>
      </c>
      <c r="E54" s="192"/>
      <c r="F54" s="192"/>
      <c r="G54" s="192"/>
      <c r="H54" s="192"/>
      <c r="I54" s="192"/>
      <c r="J54" s="192"/>
      <c r="K54" s="192"/>
      <c r="L54" s="192"/>
      <c r="M54" s="192"/>
      <c r="N54" s="192"/>
      <c r="O54" s="192"/>
      <c r="P54" s="192"/>
      <c r="Q54" s="192"/>
      <c r="R54" s="192"/>
      <c r="S54" s="192"/>
      <c r="T54" s="192"/>
      <c r="U54" s="192"/>
      <c r="V54" s="192"/>
      <c r="W54" s="192"/>
      <c r="X54" s="192"/>
      <c r="Y54" s="192"/>
      <c r="Z54" s="192"/>
      <c r="AA54" s="193"/>
      <c r="AB54" s="183" t="s">
        <v>29</v>
      </c>
      <c r="AC54" s="183"/>
      <c r="AD54" s="183"/>
      <c r="AE54" s="183"/>
      <c r="AF54" s="183"/>
      <c r="AG54" s="183"/>
      <c r="AH54" s="183"/>
      <c r="AI54" s="183"/>
      <c r="AJ54" s="183" t="s">
        <v>30</v>
      </c>
      <c r="AK54" s="183"/>
      <c r="AL54" s="183"/>
      <c r="AM54" s="183"/>
      <c r="AN54" s="183"/>
      <c r="AO54" s="183"/>
      <c r="AP54" s="183"/>
      <c r="AQ54" s="183"/>
      <c r="AR54" s="183" t="s">
        <v>27</v>
      </c>
      <c r="AS54" s="183"/>
      <c r="AT54" s="183"/>
      <c r="AU54" s="183"/>
      <c r="AV54" s="183"/>
      <c r="AW54" s="183"/>
      <c r="AX54" s="183"/>
      <c r="AY54" s="183"/>
    </row>
    <row r="55" spans="1:79" ht="29.1" customHeight="1" x14ac:dyDescent="0.2">
      <c r="A55" s="183"/>
      <c r="B55" s="183"/>
      <c r="C55" s="183"/>
      <c r="D55" s="194"/>
      <c r="E55" s="195"/>
      <c r="F55" s="195"/>
      <c r="G55" s="195"/>
      <c r="H55" s="195"/>
      <c r="I55" s="195"/>
      <c r="J55" s="195"/>
      <c r="K55" s="195"/>
      <c r="L55" s="195"/>
      <c r="M55" s="195"/>
      <c r="N55" s="195"/>
      <c r="O55" s="195"/>
      <c r="P55" s="195"/>
      <c r="Q55" s="195"/>
      <c r="R55" s="195"/>
      <c r="S55" s="195"/>
      <c r="T55" s="195"/>
      <c r="U55" s="195"/>
      <c r="V55" s="195"/>
      <c r="W55" s="195"/>
      <c r="X55" s="195"/>
      <c r="Y55" s="195"/>
      <c r="Z55" s="195"/>
      <c r="AA55" s="196"/>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row>
    <row r="56" spans="1:79" ht="15.75" customHeight="1" x14ac:dyDescent="0.2">
      <c r="A56" s="183">
        <v>1</v>
      </c>
      <c r="B56" s="183"/>
      <c r="C56" s="183"/>
      <c r="D56" s="180">
        <v>2</v>
      </c>
      <c r="E56" s="181"/>
      <c r="F56" s="181"/>
      <c r="G56" s="181"/>
      <c r="H56" s="181"/>
      <c r="I56" s="181"/>
      <c r="J56" s="181"/>
      <c r="K56" s="181"/>
      <c r="L56" s="181"/>
      <c r="M56" s="181"/>
      <c r="N56" s="181"/>
      <c r="O56" s="181"/>
      <c r="P56" s="181"/>
      <c r="Q56" s="181"/>
      <c r="R56" s="181"/>
      <c r="S56" s="181"/>
      <c r="T56" s="181"/>
      <c r="U56" s="181"/>
      <c r="V56" s="181"/>
      <c r="W56" s="181"/>
      <c r="X56" s="181"/>
      <c r="Y56" s="181"/>
      <c r="Z56" s="181"/>
      <c r="AA56" s="182"/>
      <c r="AB56" s="183">
        <v>3</v>
      </c>
      <c r="AC56" s="183"/>
      <c r="AD56" s="183"/>
      <c r="AE56" s="183"/>
      <c r="AF56" s="183"/>
      <c r="AG56" s="183"/>
      <c r="AH56" s="183"/>
      <c r="AI56" s="183"/>
      <c r="AJ56" s="183">
        <v>4</v>
      </c>
      <c r="AK56" s="183"/>
      <c r="AL56" s="183"/>
      <c r="AM56" s="183"/>
      <c r="AN56" s="183"/>
      <c r="AO56" s="183"/>
      <c r="AP56" s="183"/>
      <c r="AQ56" s="183"/>
      <c r="AR56" s="183">
        <v>5</v>
      </c>
      <c r="AS56" s="183"/>
      <c r="AT56" s="183"/>
      <c r="AU56" s="183"/>
      <c r="AV56" s="183"/>
      <c r="AW56" s="183"/>
      <c r="AX56" s="183"/>
      <c r="AY56" s="183"/>
    </row>
    <row r="57" spans="1:79" ht="12.75" hidden="1" customHeight="1" x14ac:dyDescent="0.2">
      <c r="A57" s="183" t="s">
        <v>6</v>
      </c>
      <c r="B57" s="183"/>
      <c r="C57" s="183"/>
      <c r="D57" s="258" t="s">
        <v>7</v>
      </c>
      <c r="E57" s="259"/>
      <c r="F57" s="259"/>
      <c r="G57" s="259"/>
      <c r="H57" s="259"/>
      <c r="I57" s="259"/>
      <c r="J57" s="259"/>
      <c r="K57" s="259"/>
      <c r="L57" s="259"/>
      <c r="M57" s="259"/>
      <c r="N57" s="259"/>
      <c r="O57" s="259"/>
      <c r="P57" s="259"/>
      <c r="Q57" s="259"/>
      <c r="R57" s="259"/>
      <c r="S57" s="259"/>
      <c r="T57" s="259"/>
      <c r="U57" s="259"/>
      <c r="V57" s="259"/>
      <c r="W57" s="259"/>
      <c r="X57" s="259"/>
      <c r="Y57" s="259"/>
      <c r="Z57" s="259"/>
      <c r="AA57" s="260"/>
      <c r="AB57" s="202" t="s">
        <v>8</v>
      </c>
      <c r="AC57" s="202"/>
      <c r="AD57" s="202"/>
      <c r="AE57" s="202"/>
      <c r="AF57" s="202"/>
      <c r="AG57" s="202"/>
      <c r="AH57" s="202"/>
      <c r="AI57" s="202"/>
      <c r="AJ57" s="202" t="s">
        <v>9</v>
      </c>
      <c r="AK57" s="202"/>
      <c r="AL57" s="202"/>
      <c r="AM57" s="202"/>
      <c r="AN57" s="202"/>
      <c r="AO57" s="202"/>
      <c r="AP57" s="202"/>
      <c r="AQ57" s="202"/>
      <c r="AR57" s="202" t="s">
        <v>10</v>
      </c>
      <c r="AS57" s="202"/>
      <c r="AT57" s="202"/>
      <c r="AU57" s="202"/>
      <c r="AV57" s="202"/>
      <c r="AW57" s="202"/>
      <c r="AX57" s="202"/>
      <c r="AY57" s="202"/>
      <c r="CA57" s="1" t="s">
        <v>15</v>
      </c>
    </row>
    <row r="58" spans="1:79" ht="26.45" customHeight="1" x14ac:dyDescent="0.2">
      <c r="A58" s="183" t="s">
        <v>53</v>
      </c>
      <c r="B58" s="183"/>
      <c r="C58" s="183"/>
      <c r="D58" s="238" t="s">
        <v>276</v>
      </c>
      <c r="E58" s="259"/>
      <c r="F58" s="259"/>
      <c r="G58" s="259"/>
      <c r="H58" s="259"/>
      <c r="I58" s="259"/>
      <c r="J58" s="259"/>
      <c r="K58" s="259"/>
      <c r="L58" s="259"/>
      <c r="M58" s="259"/>
      <c r="N58" s="259"/>
      <c r="O58" s="259"/>
      <c r="P58" s="259"/>
      <c r="Q58" s="259"/>
      <c r="R58" s="259"/>
      <c r="S58" s="259"/>
      <c r="T58" s="259"/>
      <c r="U58" s="259"/>
      <c r="V58" s="259"/>
      <c r="W58" s="259"/>
      <c r="X58" s="259"/>
      <c r="Y58" s="259"/>
      <c r="Z58" s="259"/>
      <c r="AA58" s="260"/>
      <c r="AB58" s="200">
        <v>110400</v>
      </c>
      <c r="AC58" s="200"/>
      <c r="AD58" s="200"/>
      <c r="AE58" s="200"/>
      <c r="AF58" s="200"/>
      <c r="AG58" s="200"/>
      <c r="AH58" s="200"/>
      <c r="AI58" s="200"/>
      <c r="AJ58" s="200">
        <v>0</v>
      </c>
      <c r="AK58" s="200"/>
      <c r="AL58" s="200"/>
      <c r="AM58" s="200"/>
      <c r="AN58" s="200"/>
      <c r="AO58" s="200"/>
      <c r="AP58" s="200"/>
      <c r="AQ58" s="200"/>
      <c r="AR58" s="200">
        <f>AB58+AJ58</f>
        <v>110400</v>
      </c>
      <c r="AS58" s="200"/>
      <c r="AT58" s="200"/>
      <c r="AU58" s="200"/>
      <c r="AV58" s="200"/>
      <c r="AW58" s="200"/>
      <c r="AX58" s="200"/>
      <c r="AY58" s="200"/>
      <c r="CA58" s="1" t="s">
        <v>16</v>
      </c>
    </row>
    <row r="59" spans="1:79" ht="26.45" customHeight="1" x14ac:dyDescent="0.2">
      <c r="A59" s="183" t="s">
        <v>4</v>
      </c>
      <c r="B59" s="183"/>
      <c r="C59" s="183"/>
      <c r="D59" s="238" t="s">
        <v>277</v>
      </c>
      <c r="E59" s="259"/>
      <c r="F59" s="259"/>
      <c r="G59" s="259"/>
      <c r="H59" s="259"/>
      <c r="I59" s="259"/>
      <c r="J59" s="259"/>
      <c r="K59" s="259"/>
      <c r="L59" s="259"/>
      <c r="M59" s="259"/>
      <c r="N59" s="259"/>
      <c r="O59" s="259"/>
      <c r="P59" s="259"/>
      <c r="Q59" s="259"/>
      <c r="R59" s="259"/>
      <c r="S59" s="259"/>
      <c r="T59" s="259"/>
      <c r="U59" s="259"/>
      <c r="V59" s="259"/>
      <c r="W59" s="259"/>
      <c r="X59" s="259"/>
      <c r="Y59" s="259"/>
      <c r="Z59" s="259"/>
      <c r="AA59" s="260"/>
      <c r="AB59" s="200">
        <v>5900</v>
      </c>
      <c r="AC59" s="200"/>
      <c r="AD59" s="200"/>
      <c r="AE59" s="200"/>
      <c r="AF59" s="200"/>
      <c r="AG59" s="200"/>
      <c r="AH59" s="200"/>
      <c r="AI59" s="200"/>
      <c r="AJ59" s="200">
        <v>0</v>
      </c>
      <c r="AK59" s="200"/>
      <c r="AL59" s="200"/>
      <c r="AM59" s="200"/>
      <c r="AN59" s="200"/>
      <c r="AO59" s="200"/>
      <c r="AP59" s="200"/>
      <c r="AQ59" s="200"/>
      <c r="AR59" s="200">
        <f>AB59+AJ59</f>
        <v>5900</v>
      </c>
      <c r="AS59" s="200"/>
      <c r="AT59" s="200"/>
      <c r="AU59" s="200"/>
      <c r="AV59" s="200"/>
      <c r="AW59" s="200"/>
      <c r="AX59" s="200"/>
      <c r="AY59" s="200"/>
    </row>
    <row r="60" spans="1:79" s="4" customFormat="1" ht="12.75" customHeight="1" x14ac:dyDescent="0.2">
      <c r="A60" s="158"/>
      <c r="B60" s="158"/>
      <c r="C60" s="158"/>
      <c r="D60" s="185" t="s">
        <v>27</v>
      </c>
      <c r="E60" s="264"/>
      <c r="F60" s="264"/>
      <c r="G60" s="264"/>
      <c r="H60" s="264"/>
      <c r="I60" s="264"/>
      <c r="J60" s="264"/>
      <c r="K60" s="264"/>
      <c r="L60" s="264"/>
      <c r="M60" s="264"/>
      <c r="N60" s="264"/>
      <c r="O60" s="264"/>
      <c r="P60" s="264"/>
      <c r="Q60" s="264"/>
      <c r="R60" s="264"/>
      <c r="S60" s="264"/>
      <c r="T60" s="264"/>
      <c r="U60" s="264"/>
      <c r="V60" s="264"/>
      <c r="W60" s="264"/>
      <c r="X60" s="264"/>
      <c r="Y60" s="264"/>
      <c r="Z60" s="264"/>
      <c r="AA60" s="265"/>
      <c r="AB60" s="162">
        <v>116300</v>
      </c>
      <c r="AC60" s="162"/>
      <c r="AD60" s="162"/>
      <c r="AE60" s="162"/>
      <c r="AF60" s="162"/>
      <c r="AG60" s="162"/>
      <c r="AH60" s="162"/>
      <c r="AI60" s="162"/>
      <c r="AJ60" s="162">
        <v>0</v>
      </c>
      <c r="AK60" s="162"/>
      <c r="AL60" s="162"/>
      <c r="AM60" s="162"/>
      <c r="AN60" s="162"/>
      <c r="AO60" s="162"/>
      <c r="AP60" s="162"/>
      <c r="AQ60" s="162"/>
      <c r="AR60" s="162">
        <f>AB60+AJ60</f>
        <v>116300</v>
      </c>
      <c r="AS60" s="162"/>
      <c r="AT60" s="162"/>
      <c r="AU60" s="162"/>
      <c r="AV60" s="162"/>
      <c r="AW60" s="162"/>
      <c r="AX60" s="162"/>
      <c r="AY60" s="162"/>
    </row>
    <row r="62" spans="1:79" ht="15.75" customHeight="1" x14ac:dyDescent="0.2">
      <c r="A62" s="189" t="s">
        <v>43</v>
      </c>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row>
    <row r="63" spans="1:79" ht="30" customHeight="1" x14ac:dyDescent="0.2">
      <c r="A63" s="183" t="s">
        <v>354</v>
      </c>
      <c r="B63" s="183"/>
      <c r="C63" s="183"/>
      <c r="D63" s="183"/>
      <c r="E63" s="183"/>
      <c r="F63" s="183"/>
      <c r="G63" s="180" t="s">
        <v>44</v>
      </c>
      <c r="H63" s="181"/>
      <c r="I63" s="181"/>
      <c r="J63" s="181"/>
      <c r="K63" s="181"/>
      <c r="L63" s="181"/>
      <c r="M63" s="181"/>
      <c r="N63" s="181"/>
      <c r="O63" s="181"/>
      <c r="P63" s="181"/>
      <c r="Q63" s="181"/>
      <c r="R63" s="181"/>
      <c r="S63" s="181"/>
      <c r="T63" s="181"/>
      <c r="U63" s="181"/>
      <c r="V63" s="181"/>
      <c r="W63" s="181"/>
      <c r="X63" s="181"/>
      <c r="Y63" s="182"/>
      <c r="Z63" s="183" t="s">
        <v>2</v>
      </c>
      <c r="AA63" s="183"/>
      <c r="AB63" s="183"/>
      <c r="AC63" s="183"/>
      <c r="AD63" s="183"/>
      <c r="AE63" s="183" t="s">
        <v>1</v>
      </c>
      <c r="AF63" s="183"/>
      <c r="AG63" s="183"/>
      <c r="AH63" s="183"/>
      <c r="AI63" s="183"/>
      <c r="AJ63" s="183"/>
      <c r="AK63" s="183"/>
      <c r="AL63" s="183"/>
      <c r="AM63" s="183"/>
      <c r="AN63" s="183"/>
      <c r="AO63" s="180" t="s">
        <v>29</v>
      </c>
      <c r="AP63" s="181"/>
      <c r="AQ63" s="181"/>
      <c r="AR63" s="181"/>
      <c r="AS63" s="181"/>
      <c r="AT63" s="181"/>
      <c r="AU63" s="181"/>
      <c r="AV63" s="182"/>
      <c r="AW63" s="180" t="s">
        <v>30</v>
      </c>
      <c r="AX63" s="181"/>
      <c r="AY63" s="181"/>
      <c r="AZ63" s="181"/>
      <c r="BA63" s="181"/>
      <c r="BB63" s="181"/>
      <c r="BC63" s="181"/>
      <c r="BD63" s="182"/>
      <c r="BE63" s="180" t="s">
        <v>27</v>
      </c>
      <c r="BF63" s="181"/>
      <c r="BG63" s="181"/>
      <c r="BH63" s="181"/>
      <c r="BI63" s="181"/>
      <c r="BJ63" s="181"/>
      <c r="BK63" s="181"/>
      <c r="BL63" s="182"/>
    </row>
    <row r="64" spans="1:79" ht="15.75" customHeight="1" x14ac:dyDescent="0.2">
      <c r="A64" s="183">
        <v>1</v>
      </c>
      <c r="B64" s="183"/>
      <c r="C64" s="183"/>
      <c r="D64" s="183"/>
      <c r="E64" s="183"/>
      <c r="F64" s="183"/>
      <c r="G64" s="180">
        <v>2</v>
      </c>
      <c r="H64" s="181"/>
      <c r="I64" s="181"/>
      <c r="J64" s="181"/>
      <c r="K64" s="181"/>
      <c r="L64" s="181"/>
      <c r="M64" s="181"/>
      <c r="N64" s="181"/>
      <c r="O64" s="181"/>
      <c r="P64" s="181"/>
      <c r="Q64" s="181"/>
      <c r="R64" s="181"/>
      <c r="S64" s="181"/>
      <c r="T64" s="181"/>
      <c r="U64" s="181"/>
      <c r="V64" s="181"/>
      <c r="W64" s="181"/>
      <c r="X64" s="181"/>
      <c r="Y64" s="182"/>
      <c r="Z64" s="183">
        <v>3</v>
      </c>
      <c r="AA64" s="183"/>
      <c r="AB64" s="183"/>
      <c r="AC64" s="183"/>
      <c r="AD64" s="183"/>
      <c r="AE64" s="183">
        <v>4</v>
      </c>
      <c r="AF64" s="183"/>
      <c r="AG64" s="183"/>
      <c r="AH64" s="183"/>
      <c r="AI64" s="183"/>
      <c r="AJ64" s="183"/>
      <c r="AK64" s="183"/>
      <c r="AL64" s="183"/>
      <c r="AM64" s="183"/>
      <c r="AN64" s="183"/>
      <c r="AO64" s="183">
        <v>5</v>
      </c>
      <c r="AP64" s="183"/>
      <c r="AQ64" s="183"/>
      <c r="AR64" s="183"/>
      <c r="AS64" s="183"/>
      <c r="AT64" s="183"/>
      <c r="AU64" s="183"/>
      <c r="AV64" s="183"/>
      <c r="AW64" s="183">
        <v>6</v>
      </c>
      <c r="AX64" s="183"/>
      <c r="AY64" s="183"/>
      <c r="AZ64" s="183"/>
      <c r="BA64" s="183"/>
      <c r="BB64" s="183"/>
      <c r="BC64" s="183"/>
      <c r="BD64" s="183"/>
      <c r="BE64" s="183">
        <v>7</v>
      </c>
      <c r="BF64" s="183"/>
      <c r="BG64" s="183"/>
      <c r="BH64" s="183"/>
      <c r="BI64" s="183"/>
      <c r="BJ64" s="183"/>
      <c r="BK64" s="183"/>
      <c r="BL64" s="183"/>
    </row>
    <row r="65" spans="1:79" ht="12.75" hidden="1" customHeight="1" x14ac:dyDescent="0.2">
      <c r="A65" s="175" t="s">
        <v>33</v>
      </c>
      <c r="B65" s="175"/>
      <c r="C65" s="175"/>
      <c r="D65" s="175"/>
      <c r="E65" s="175"/>
      <c r="F65" s="175"/>
      <c r="G65" s="176" t="s">
        <v>7</v>
      </c>
      <c r="H65" s="177"/>
      <c r="I65" s="177"/>
      <c r="J65" s="177"/>
      <c r="K65" s="177"/>
      <c r="L65" s="177"/>
      <c r="M65" s="177"/>
      <c r="N65" s="177"/>
      <c r="O65" s="177"/>
      <c r="P65" s="177"/>
      <c r="Q65" s="177"/>
      <c r="R65" s="177"/>
      <c r="S65" s="177"/>
      <c r="T65" s="177"/>
      <c r="U65" s="177"/>
      <c r="V65" s="177"/>
      <c r="W65" s="177"/>
      <c r="X65" s="177"/>
      <c r="Y65" s="178"/>
      <c r="Z65" s="175" t="s">
        <v>19</v>
      </c>
      <c r="AA65" s="175"/>
      <c r="AB65" s="175"/>
      <c r="AC65" s="175"/>
      <c r="AD65" s="175"/>
      <c r="AE65" s="179" t="s">
        <v>32</v>
      </c>
      <c r="AF65" s="179"/>
      <c r="AG65" s="179"/>
      <c r="AH65" s="179"/>
      <c r="AI65" s="179"/>
      <c r="AJ65" s="179"/>
      <c r="AK65" s="179"/>
      <c r="AL65" s="179"/>
      <c r="AM65" s="179"/>
      <c r="AN65" s="176"/>
      <c r="AO65" s="172" t="s">
        <v>8</v>
      </c>
      <c r="AP65" s="172"/>
      <c r="AQ65" s="172"/>
      <c r="AR65" s="172"/>
      <c r="AS65" s="172"/>
      <c r="AT65" s="172"/>
      <c r="AU65" s="172"/>
      <c r="AV65" s="172"/>
      <c r="AW65" s="172" t="s">
        <v>31</v>
      </c>
      <c r="AX65" s="172"/>
      <c r="AY65" s="172"/>
      <c r="AZ65" s="172"/>
      <c r="BA65" s="172"/>
      <c r="BB65" s="172"/>
      <c r="BC65" s="172"/>
      <c r="BD65" s="172"/>
      <c r="BE65" s="172" t="s">
        <v>10</v>
      </c>
      <c r="BF65" s="172"/>
      <c r="BG65" s="172"/>
      <c r="BH65" s="172"/>
      <c r="BI65" s="172"/>
      <c r="BJ65" s="172"/>
      <c r="BK65" s="172"/>
      <c r="BL65" s="172"/>
      <c r="CA65" s="1" t="s">
        <v>17</v>
      </c>
    </row>
    <row r="66" spans="1:79" s="4" customFormat="1" ht="12.75" customHeight="1" x14ac:dyDescent="0.2">
      <c r="A66" s="158" t="s">
        <v>53</v>
      </c>
      <c r="B66" s="158"/>
      <c r="C66" s="158"/>
      <c r="D66" s="158"/>
      <c r="E66" s="158"/>
      <c r="F66" s="158"/>
      <c r="G66" s="246" t="s">
        <v>66</v>
      </c>
      <c r="H66" s="247"/>
      <c r="I66" s="247"/>
      <c r="J66" s="247"/>
      <c r="K66" s="247"/>
      <c r="L66" s="247"/>
      <c r="M66" s="247"/>
      <c r="N66" s="247"/>
      <c r="O66" s="247"/>
      <c r="P66" s="247"/>
      <c r="Q66" s="247"/>
      <c r="R66" s="247"/>
      <c r="S66" s="247"/>
      <c r="T66" s="247"/>
      <c r="U66" s="247"/>
      <c r="V66" s="247"/>
      <c r="W66" s="247"/>
      <c r="X66" s="247"/>
      <c r="Y66" s="248"/>
      <c r="Z66" s="242"/>
      <c r="AA66" s="242"/>
      <c r="AB66" s="242"/>
      <c r="AC66" s="242"/>
      <c r="AD66" s="242"/>
      <c r="AE66" s="243"/>
      <c r="AF66" s="243"/>
      <c r="AG66" s="243"/>
      <c r="AH66" s="243"/>
      <c r="AI66" s="243"/>
      <c r="AJ66" s="243"/>
      <c r="AK66" s="243"/>
      <c r="AL66" s="243"/>
      <c r="AM66" s="243"/>
      <c r="AN66" s="185"/>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CA66" s="4" t="s">
        <v>18</v>
      </c>
    </row>
    <row r="67" spans="1:79" ht="32.25" customHeight="1" x14ac:dyDescent="0.2">
      <c r="A67" s="183">
        <v>0</v>
      </c>
      <c r="B67" s="183"/>
      <c r="C67" s="183"/>
      <c r="D67" s="183"/>
      <c r="E67" s="183"/>
      <c r="F67" s="183"/>
      <c r="G67" s="234" t="s">
        <v>110</v>
      </c>
      <c r="H67" s="235"/>
      <c r="I67" s="235"/>
      <c r="J67" s="235"/>
      <c r="K67" s="235"/>
      <c r="L67" s="235"/>
      <c r="M67" s="235"/>
      <c r="N67" s="235"/>
      <c r="O67" s="235"/>
      <c r="P67" s="235"/>
      <c r="Q67" s="235"/>
      <c r="R67" s="235"/>
      <c r="S67" s="235"/>
      <c r="T67" s="235"/>
      <c r="U67" s="235"/>
      <c r="V67" s="235"/>
      <c r="W67" s="235"/>
      <c r="X67" s="235"/>
      <c r="Y67" s="236"/>
      <c r="Z67" s="203" t="s">
        <v>206</v>
      </c>
      <c r="AA67" s="203"/>
      <c r="AB67" s="203"/>
      <c r="AC67" s="203"/>
      <c r="AD67" s="203"/>
      <c r="AE67" s="237" t="s">
        <v>368</v>
      </c>
      <c r="AF67" s="237"/>
      <c r="AG67" s="237"/>
      <c r="AH67" s="237"/>
      <c r="AI67" s="237"/>
      <c r="AJ67" s="237"/>
      <c r="AK67" s="237"/>
      <c r="AL67" s="237"/>
      <c r="AM67" s="237"/>
      <c r="AN67" s="238"/>
      <c r="AO67" s="200">
        <v>3100</v>
      </c>
      <c r="AP67" s="200"/>
      <c r="AQ67" s="200"/>
      <c r="AR67" s="200"/>
      <c r="AS67" s="200"/>
      <c r="AT67" s="200"/>
      <c r="AU67" s="200"/>
      <c r="AV67" s="200"/>
      <c r="AW67" s="200">
        <v>0</v>
      </c>
      <c r="AX67" s="200"/>
      <c r="AY67" s="200"/>
      <c r="AZ67" s="200"/>
      <c r="BA67" s="200"/>
      <c r="BB67" s="200"/>
      <c r="BC67" s="200"/>
      <c r="BD67" s="200"/>
      <c r="BE67" s="200">
        <f t="shared" ref="BE67:BE85" si="0">AO67+AW67</f>
        <v>3100</v>
      </c>
      <c r="BF67" s="200"/>
      <c r="BG67" s="200"/>
      <c r="BH67" s="200"/>
      <c r="BI67" s="200"/>
      <c r="BJ67" s="200"/>
      <c r="BK67" s="200"/>
      <c r="BL67" s="200"/>
    </row>
    <row r="68" spans="1:79" ht="33" customHeight="1" x14ac:dyDescent="0.2">
      <c r="A68" s="183">
        <v>0</v>
      </c>
      <c r="B68" s="183"/>
      <c r="C68" s="183"/>
      <c r="D68" s="183"/>
      <c r="E68" s="183"/>
      <c r="F68" s="183"/>
      <c r="G68" s="234" t="s">
        <v>111</v>
      </c>
      <c r="H68" s="235"/>
      <c r="I68" s="235"/>
      <c r="J68" s="235"/>
      <c r="K68" s="235"/>
      <c r="L68" s="235"/>
      <c r="M68" s="235"/>
      <c r="N68" s="235"/>
      <c r="O68" s="235"/>
      <c r="P68" s="235"/>
      <c r="Q68" s="235"/>
      <c r="R68" s="235"/>
      <c r="S68" s="235"/>
      <c r="T68" s="235"/>
      <c r="U68" s="235"/>
      <c r="V68" s="235"/>
      <c r="W68" s="235"/>
      <c r="X68" s="235"/>
      <c r="Y68" s="236"/>
      <c r="Z68" s="203" t="s">
        <v>206</v>
      </c>
      <c r="AA68" s="203"/>
      <c r="AB68" s="203"/>
      <c r="AC68" s="203"/>
      <c r="AD68" s="203"/>
      <c r="AE68" s="237" t="s">
        <v>368</v>
      </c>
      <c r="AF68" s="237"/>
      <c r="AG68" s="237"/>
      <c r="AH68" s="237"/>
      <c r="AI68" s="237"/>
      <c r="AJ68" s="237"/>
      <c r="AK68" s="237"/>
      <c r="AL68" s="237"/>
      <c r="AM68" s="237"/>
      <c r="AN68" s="238"/>
      <c r="AO68" s="200">
        <v>1800</v>
      </c>
      <c r="AP68" s="200"/>
      <c r="AQ68" s="200"/>
      <c r="AR68" s="200"/>
      <c r="AS68" s="200"/>
      <c r="AT68" s="200"/>
      <c r="AU68" s="200"/>
      <c r="AV68" s="200"/>
      <c r="AW68" s="200">
        <v>0</v>
      </c>
      <c r="AX68" s="200"/>
      <c r="AY68" s="200"/>
      <c r="AZ68" s="200"/>
      <c r="BA68" s="200"/>
      <c r="BB68" s="200"/>
      <c r="BC68" s="200"/>
      <c r="BD68" s="200"/>
      <c r="BE68" s="200">
        <f t="shared" si="0"/>
        <v>1800</v>
      </c>
      <c r="BF68" s="200"/>
      <c r="BG68" s="200"/>
      <c r="BH68" s="200"/>
      <c r="BI68" s="200"/>
      <c r="BJ68" s="200"/>
      <c r="BK68" s="200"/>
      <c r="BL68" s="200"/>
    </row>
    <row r="69" spans="1:79" ht="30" customHeight="1" x14ac:dyDescent="0.2">
      <c r="A69" s="183">
        <v>0</v>
      </c>
      <c r="B69" s="183"/>
      <c r="C69" s="183"/>
      <c r="D69" s="183"/>
      <c r="E69" s="183"/>
      <c r="F69" s="183"/>
      <c r="G69" s="234" t="s">
        <v>112</v>
      </c>
      <c r="H69" s="235"/>
      <c r="I69" s="235"/>
      <c r="J69" s="235"/>
      <c r="K69" s="235"/>
      <c r="L69" s="235"/>
      <c r="M69" s="235"/>
      <c r="N69" s="235"/>
      <c r="O69" s="235"/>
      <c r="P69" s="235"/>
      <c r="Q69" s="235"/>
      <c r="R69" s="235"/>
      <c r="S69" s="235"/>
      <c r="T69" s="235"/>
      <c r="U69" s="235"/>
      <c r="V69" s="235"/>
      <c r="W69" s="235"/>
      <c r="X69" s="235"/>
      <c r="Y69" s="236"/>
      <c r="Z69" s="203" t="s">
        <v>206</v>
      </c>
      <c r="AA69" s="203"/>
      <c r="AB69" s="203"/>
      <c r="AC69" s="203"/>
      <c r="AD69" s="203"/>
      <c r="AE69" s="237" t="s">
        <v>368</v>
      </c>
      <c r="AF69" s="237"/>
      <c r="AG69" s="237"/>
      <c r="AH69" s="237"/>
      <c r="AI69" s="237"/>
      <c r="AJ69" s="237"/>
      <c r="AK69" s="237"/>
      <c r="AL69" s="237"/>
      <c r="AM69" s="237"/>
      <c r="AN69" s="238"/>
      <c r="AO69" s="200">
        <v>1000</v>
      </c>
      <c r="AP69" s="200"/>
      <c r="AQ69" s="200"/>
      <c r="AR69" s="200"/>
      <c r="AS69" s="200"/>
      <c r="AT69" s="200"/>
      <c r="AU69" s="200"/>
      <c r="AV69" s="200"/>
      <c r="AW69" s="200">
        <v>0</v>
      </c>
      <c r="AX69" s="200"/>
      <c r="AY69" s="200"/>
      <c r="AZ69" s="200"/>
      <c r="BA69" s="200"/>
      <c r="BB69" s="200"/>
      <c r="BC69" s="200"/>
      <c r="BD69" s="200"/>
      <c r="BE69" s="200">
        <f t="shared" si="0"/>
        <v>1000</v>
      </c>
      <c r="BF69" s="200"/>
      <c r="BG69" s="200"/>
      <c r="BH69" s="200"/>
      <c r="BI69" s="200"/>
      <c r="BJ69" s="200"/>
      <c r="BK69" s="200"/>
      <c r="BL69" s="200"/>
    </row>
    <row r="70" spans="1:79" ht="33" customHeight="1" x14ac:dyDescent="0.2">
      <c r="A70" s="183">
        <v>0</v>
      </c>
      <c r="B70" s="183"/>
      <c r="C70" s="183"/>
      <c r="D70" s="183"/>
      <c r="E70" s="183"/>
      <c r="F70" s="183"/>
      <c r="G70" s="234" t="s">
        <v>275</v>
      </c>
      <c r="H70" s="235"/>
      <c r="I70" s="235"/>
      <c r="J70" s="235"/>
      <c r="K70" s="235"/>
      <c r="L70" s="235"/>
      <c r="M70" s="235"/>
      <c r="N70" s="235"/>
      <c r="O70" s="235"/>
      <c r="P70" s="235"/>
      <c r="Q70" s="235"/>
      <c r="R70" s="235"/>
      <c r="S70" s="235"/>
      <c r="T70" s="235"/>
      <c r="U70" s="235"/>
      <c r="V70" s="235"/>
      <c r="W70" s="235"/>
      <c r="X70" s="235"/>
      <c r="Y70" s="236"/>
      <c r="Z70" s="203" t="s">
        <v>206</v>
      </c>
      <c r="AA70" s="203"/>
      <c r="AB70" s="203"/>
      <c r="AC70" s="203"/>
      <c r="AD70" s="203"/>
      <c r="AE70" s="237" t="s">
        <v>69</v>
      </c>
      <c r="AF70" s="237"/>
      <c r="AG70" s="237"/>
      <c r="AH70" s="237"/>
      <c r="AI70" s="237"/>
      <c r="AJ70" s="237"/>
      <c r="AK70" s="237"/>
      <c r="AL70" s="237"/>
      <c r="AM70" s="237"/>
      <c r="AN70" s="238"/>
      <c r="AO70" s="200">
        <v>110400</v>
      </c>
      <c r="AP70" s="200"/>
      <c r="AQ70" s="200"/>
      <c r="AR70" s="200"/>
      <c r="AS70" s="200"/>
      <c r="AT70" s="200"/>
      <c r="AU70" s="200"/>
      <c r="AV70" s="200"/>
      <c r="AW70" s="200">
        <v>0</v>
      </c>
      <c r="AX70" s="200"/>
      <c r="AY70" s="200"/>
      <c r="AZ70" s="200"/>
      <c r="BA70" s="200"/>
      <c r="BB70" s="200"/>
      <c r="BC70" s="200"/>
      <c r="BD70" s="200"/>
      <c r="BE70" s="200">
        <f t="shared" si="0"/>
        <v>110400</v>
      </c>
      <c r="BF70" s="200"/>
      <c r="BG70" s="200"/>
      <c r="BH70" s="200"/>
      <c r="BI70" s="200"/>
      <c r="BJ70" s="200"/>
      <c r="BK70" s="200"/>
      <c r="BL70" s="200"/>
    </row>
    <row r="71" spans="1:79" s="4" customFormat="1" ht="18.75" customHeight="1" x14ac:dyDescent="0.2">
      <c r="A71" s="158" t="s">
        <v>4</v>
      </c>
      <c r="B71" s="158"/>
      <c r="C71" s="158"/>
      <c r="D71" s="158"/>
      <c r="E71" s="158"/>
      <c r="F71" s="158"/>
      <c r="G71" s="239" t="s">
        <v>70</v>
      </c>
      <c r="H71" s="240"/>
      <c r="I71" s="240"/>
      <c r="J71" s="240"/>
      <c r="K71" s="240"/>
      <c r="L71" s="240"/>
      <c r="M71" s="240"/>
      <c r="N71" s="240"/>
      <c r="O71" s="240"/>
      <c r="P71" s="240"/>
      <c r="Q71" s="240"/>
      <c r="R71" s="240"/>
      <c r="S71" s="240"/>
      <c r="T71" s="240"/>
      <c r="U71" s="240"/>
      <c r="V71" s="240"/>
      <c r="W71" s="240"/>
      <c r="X71" s="240"/>
      <c r="Y71" s="241"/>
      <c r="Z71" s="242"/>
      <c r="AA71" s="242"/>
      <c r="AB71" s="242"/>
      <c r="AC71" s="242"/>
      <c r="AD71" s="242"/>
      <c r="AE71" s="243"/>
      <c r="AF71" s="243"/>
      <c r="AG71" s="243"/>
      <c r="AH71" s="243"/>
      <c r="AI71" s="243"/>
      <c r="AJ71" s="243"/>
      <c r="AK71" s="243"/>
      <c r="AL71" s="243"/>
      <c r="AM71" s="243"/>
      <c r="AN71" s="185"/>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row>
    <row r="72" spans="1:79" ht="32.25" customHeight="1" x14ac:dyDescent="0.2">
      <c r="A72" s="183">
        <v>0</v>
      </c>
      <c r="B72" s="183"/>
      <c r="C72" s="183"/>
      <c r="D72" s="183"/>
      <c r="E72" s="183"/>
      <c r="F72" s="183"/>
      <c r="G72" s="234" t="s">
        <v>113</v>
      </c>
      <c r="H72" s="235"/>
      <c r="I72" s="235"/>
      <c r="J72" s="235"/>
      <c r="K72" s="235"/>
      <c r="L72" s="235"/>
      <c r="M72" s="235"/>
      <c r="N72" s="235"/>
      <c r="O72" s="235"/>
      <c r="P72" s="235"/>
      <c r="Q72" s="235"/>
      <c r="R72" s="235"/>
      <c r="S72" s="235"/>
      <c r="T72" s="235"/>
      <c r="U72" s="235"/>
      <c r="V72" s="235"/>
      <c r="W72" s="235"/>
      <c r="X72" s="235"/>
      <c r="Y72" s="236"/>
      <c r="Z72" s="203" t="s">
        <v>68</v>
      </c>
      <c r="AA72" s="203"/>
      <c r="AB72" s="203"/>
      <c r="AC72" s="203"/>
      <c r="AD72" s="203"/>
      <c r="AE72" s="237" t="s">
        <v>72</v>
      </c>
      <c r="AF72" s="237"/>
      <c r="AG72" s="237"/>
      <c r="AH72" s="237"/>
      <c r="AI72" s="237"/>
      <c r="AJ72" s="237"/>
      <c r="AK72" s="237"/>
      <c r="AL72" s="237"/>
      <c r="AM72" s="237"/>
      <c r="AN72" s="238"/>
      <c r="AO72" s="200">
        <v>20</v>
      </c>
      <c r="AP72" s="200"/>
      <c r="AQ72" s="200"/>
      <c r="AR72" s="200"/>
      <c r="AS72" s="200"/>
      <c r="AT72" s="200"/>
      <c r="AU72" s="200"/>
      <c r="AV72" s="200"/>
      <c r="AW72" s="200">
        <v>0</v>
      </c>
      <c r="AX72" s="200"/>
      <c r="AY72" s="200"/>
      <c r="AZ72" s="200"/>
      <c r="BA72" s="200"/>
      <c r="BB72" s="200"/>
      <c r="BC72" s="200"/>
      <c r="BD72" s="200"/>
      <c r="BE72" s="200">
        <f t="shared" si="0"/>
        <v>20</v>
      </c>
      <c r="BF72" s="200"/>
      <c r="BG72" s="200"/>
      <c r="BH72" s="200"/>
      <c r="BI72" s="200"/>
      <c r="BJ72" s="200"/>
      <c r="BK72" s="200"/>
      <c r="BL72" s="200"/>
    </row>
    <row r="73" spans="1:79" ht="31.5" customHeight="1" x14ac:dyDescent="0.2">
      <c r="A73" s="183">
        <v>0</v>
      </c>
      <c r="B73" s="183"/>
      <c r="C73" s="183"/>
      <c r="D73" s="183"/>
      <c r="E73" s="183"/>
      <c r="F73" s="183"/>
      <c r="G73" s="234" t="s">
        <v>114</v>
      </c>
      <c r="H73" s="235"/>
      <c r="I73" s="235"/>
      <c r="J73" s="235"/>
      <c r="K73" s="235"/>
      <c r="L73" s="235"/>
      <c r="M73" s="235"/>
      <c r="N73" s="235"/>
      <c r="O73" s="235"/>
      <c r="P73" s="235"/>
      <c r="Q73" s="235"/>
      <c r="R73" s="235"/>
      <c r="S73" s="235"/>
      <c r="T73" s="235"/>
      <c r="U73" s="235"/>
      <c r="V73" s="235"/>
      <c r="W73" s="235"/>
      <c r="X73" s="235"/>
      <c r="Y73" s="236"/>
      <c r="Z73" s="203" t="s">
        <v>68</v>
      </c>
      <c r="AA73" s="203"/>
      <c r="AB73" s="203"/>
      <c r="AC73" s="203"/>
      <c r="AD73" s="203"/>
      <c r="AE73" s="237" t="s">
        <v>72</v>
      </c>
      <c r="AF73" s="237"/>
      <c r="AG73" s="237"/>
      <c r="AH73" s="237"/>
      <c r="AI73" s="237"/>
      <c r="AJ73" s="237"/>
      <c r="AK73" s="237"/>
      <c r="AL73" s="237"/>
      <c r="AM73" s="237"/>
      <c r="AN73" s="238"/>
      <c r="AO73" s="200">
        <v>50</v>
      </c>
      <c r="AP73" s="200"/>
      <c r="AQ73" s="200"/>
      <c r="AR73" s="200"/>
      <c r="AS73" s="200"/>
      <c r="AT73" s="200"/>
      <c r="AU73" s="200"/>
      <c r="AV73" s="200"/>
      <c r="AW73" s="200">
        <v>0</v>
      </c>
      <c r="AX73" s="200"/>
      <c r="AY73" s="200"/>
      <c r="AZ73" s="200"/>
      <c r="BA73" s="200"/>
      <c r="BB73" s="200"/>
      <c r="BC73" s="200"/>
      <c r="BD73" s="200"/>
      <c r="BE73" s="200">
        <f t="shared" si="0"/>
        <v>50</v>
      </c>
      <c r="BF73" s="200"/>
      <c r="BG73" s="200"/>
      <c r="BH73" s="200"/>
      <c r="BI73" s="200"/>
      <c r="BJ73" s="200"/>
      <c r="BK73" s="200"/>
      <c r="BL73" s="200"/>
    </row>
    <row r="74" spans="1:79" ht="30" customHeight="1" x14ac:dyDescent="0.2">
      <c r="A74" s="183">
        <v>0</v>
      </c>
      <c r="B74" s="183"/>
      <c r="C74" s="183"/>
      <c r="D74" s="183"/>
      <c r="E74" s="183"/>
      <c r="F74" s="183"/>
      <c r="G74" s="234" t="s">
        <v>115</v>
      </c>
      <c r="H74" s="235"/>
      <c r="I74" s="235"/>
      <c r="J74" s="235"/>
      <c r="K74" s="235"/>
      <c r="L74" s="235"/>
      <c r="M74" s="235"/>
      <c r="N74" s="235"/>
      <c r="O74" s="235"/>
      <c r="P74" s="235"/>
      <c r="Q74" s="235"/>
      <c r="R74" s="235"/>
      <c r="S74" s="235"/>
      <c r="T74" s="235"/>
      <c r="U74" s="235"/>
      <c r="V74" s="235"/>
      <c r="W74" s="235"/>
      <c r="X74" s="235"/>
      <c r="Y74" s="236"/>
      <c r="Z74" s="203" t="s">
        <v>68</v>
      </c>
      <c r="AA74" s="203"/>
      <c r="AB74" s="203"/>
      <c r="AC74" s="203"/>
      <c r="AD74" s="203"/>
      <c r="AE74" s="237" t="s">
        <v>72</v>
      </c>
      <c r="AF74" s="237"/>
      <c r="AG74" s="237"/>
      <c r="AH74" s="237"/>
      <c r="AI74" s="237"/>
      <c r="AJ74" s="237"/>
      <c r="AK74" s="237"/>
      <c r="AL74" s="237"/>
      <c r="AM74" s="237"/>
      <c r="AN74" s="238"/>
      <c r="AO74" s="200">
        <v>25</v>
      </c>
      <c r="AP74" s="200"/>
      <c r="AQ74" s="200"/>
      <c r="AR74" s="200"/>
      <c r="AS74" s="200"/>
      <c r="AT74" s="200"/>
      <c r="AU74" s="200"/>
      <c r="AV74" s="200"/>
      <c r="AW74" s="200">
        <v>0</v>
      </c>
      <c r="AX74" s="200"/>
      <c r="AY74" s="200"/>
      <c r="AZ74" s="200"/>
      <c r="BA74" s="200"/>
      <c r="BB74" s="200"/>
      <c r="BC74" s="200"/>
      <c r="BD74" s="200"/>
      <c r="BE74" s="200">
        <f t="shared" si="0"/>
        <v>25</v>
      </c>
      <c r="BF74" s="200"/>
      <c r="BG74" s="200"/>
      <c r="BH74" s="200"/>
      <c r="BI74" s="200"/>
      <c r="BJ74" s="200"/>
      <c r="BK74" s="200"/>
      <c r="BL74" s="200"/>
    </row>
    <row r="75" spans="1:79" ht="16.5" customHeight="1" x14ac:dyDescent="0.2">
      <c r="A75" s="183">
        <v>0</v>
      </c>
      <c r="B75" s="183"/>
      <c r="C75" s="183"/>
      <c r="D75" s="183"/>
      <c r="E75" s="183"/>
      <c r="F75" s="183"/>
      <c r="G75" s="234" t="s">
        <v>116</v>
      </c>
      <c r="H75" s="235"/>
      <c r="I75" s="235"/>
      <c r="J75" s="235"/>
      <c r="K75" s="235"/>
      <c r="L75" s="235"/>
      <c r="M75" s="235"/>
      <c r="N75" s="235"/>
      <c r="O75" s="235"/>
      <c r="P75" s="235"/>
      <c r="Q75" s="235"/>
      <c r="R75" s="235"/>
      <c r="S75" s="235"/>
      <c r="T75" s="235"/>
      <c r="U75" s="235"/>
      <c r="V75" s="235"/>
      <c r="W75" s="235"/>
      <c r="X75" s="235"/>
      <c r="Y75" s="236"/>
      <c r="Z75" s="203" t="s">
        <v>92</v>
      </c>
      <c r="AA75" s="203"/>
      <c r="AB75" s="203"/>
      <c r="AC75" s="203"/>
      <c r="AD75" s="203"/>
      <c r="AE75" s="237" t="s">
        <v>368</v>
      </c>
      <c r="AF75" s="237"/>
      <c r="AG75" s="237"/>
      <c r="AH75" s="237"/>
      <c r="AI75" s="237"/>
      <c r="AJ75" s="237"/>
      <c r="AK75" s="237"/>
      <c r="AL75" s="237"/>
      <c r="AM75" s="237"/>
      <c r="AN75" s="238"/>
      <c r="AO75" s="200">
        <v>23</v>
      </c>
      <c r="AP75" s="200"/>
      <c r="AQ75" s="200"/>
      <c r="AR75" s="200"/>
      <c r="AS75" s="200"/>
      <c r="AT75" s="200"/>
      <c r="AU75" s="200"/>
      <c r="AV75" s="200"/>
      <c r="AW75" s="200">
        <v>0</v>
      </c>
      <c r="AX75" s="200"/>
      <c r="AY75" s="200"/>
      <c r="AZ75" s="200"/>
      <c r="BA75" s="200"/>
      <c r="BB75" s="200"/>
      <c r="BC75" s="200"/>
      <c r="BD75" s="200"/>
      <c r="BE75" s="200">
        <f t="shared" si="0"/>
        <v>23</v>
      </c>
      <c r="BF75" s="200"/>
      <c r="BG75" s="200"/>
      <c r="BH75" s="200"/>
      <c r="BI75" s="200"/>
      <c r="BJ75" s="200"/>
      <c r="BK75" s="200"/>
      <c r="BL75" s="200"/>
    </row>
    <row r="76" spans="1:79" s="4" customFormat="1" ht="12.75" customHeight="1" x14ac:dyDescent="0.2">
      <c r="A76" s="158" t="s">
        <v>54</v>
      </c>
      <c r="B76" s="158"/>
      <c r="C76" s="158"/>
      <c r="D76" s="158"/>
      <c r="E76" s="158"/>
      <c r="F76" s="158"/>
      <c r="G76" s="239" t="s">
        <v>73</v>
      </c>
      <c r="H76" s="240"/>
      <c r="I76" s="240"/>
      <c r="J76" s="240"/>
      <c r="K76" s="240"/>
      <c r="L76" s="240"/>
      <c r="M76" s="240"/>
      <c r="N76" s="240"/>
      <c r="O76" s="240"/>
      <c r="P76" s="240"/>
      <c r="Q76" s="240"/>
      <c r="R76" s="240"/>
      <c r="S76" s="240"/>
      <c r="T76" s="240"/>
      <c r="U76" s="240"/>
      <c r="V76" s="240"/>
      <c r="W76" s="240"/>
      <c r="X76" s="240"/>
      <c r="Y76" s="241"/>
      <c r="Z76" s="242"/>
      <c r="AA76" s="242"/>
      <c r="AB76" s="242"/>
      <c r="AC76" s="242"/>
      <c r="AD76" s="242"/>
      <c r="AE76" s="243"/>
      <c r="AF76" s="243"/>
      <c r="AG76" s="243"/>
      <c r="AH76" s="243"/>
      <c r="AI76" s="243"/>
      <c r="AJ76" s="243"/>
      <c r="AK76" s="243"/>
      <c r="AL76" s="243"/>
      <c r="AM76" s="243"/>
      <c r="AN76" s="185"/>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row>
    <row r="77" spans="1:79" ht="33" customHeight="1" x14ac:dyDescent="0.2">
      <c r="A77" s="183">
        <v>0</v>
      </c>
      <c r="B77" s="183"/>
      <c r="C77" s="183"/>
      <c r="D77" s="183"/>
      <c r="E77" s="183"/>
      <c r="F77" s="183"/>
      <c r="G77" s="234" t="s">
        <v>211</v>
      </c>
      <c r="H77" s="235"/>
      <c r="I77" s="235"/>
      <c r="J77" s="235"/>
      <c r="K77" s="235"/>
      <c r="L77" s="235"/>
      <c r="M77" s="235"/>
      <c r="N77" s="235"/>
      <c r="O77" s="235"/>
      <c r="P77" s="235"/>
      <c r="Q77" s="235"/>
      <c r="R77" s="235"/>
      <c r="S77" s="235"/>
      <c r="T77" s="235"/>
      <c r="U77" s="235"/>
      <c r="V77" s="235"/>
      <c r="W77" s="235"/>
      <c r="X77" s="235"/>
      <c r="Y77" s="236"/>
      <c r="Z77" s="203" t="s">
        <v>206</v>
      </c>
      <c r="AA77" s="203"/>
      <c r="AB77" s="203"/>
      <c r="AC77" s="203"/>
      <c r="AD77" s="203"/>
      <c r="AE77" s="237" t="s">
        <v>72</v>
      </c>
      <c r="AF77" s="237"/>
      <c r="AG77" s="237"/>
      <c r="AH77" s="237"/>
      <c r="AI77" s="237"/>
      <c r="AJ77" s="237"/>
      <c r="AK77" s="237"/>
      <c r="AL77" s="237"/>
      <c r="AM77" s="237"/>
      <c r="AN77" s="238"/>
      <c r="AO77" s="200">
        <v>1033</v>
      </c>
      <c r="AP77" s="200"/>
      <c r="AQ77" s="200"/>
      <c r="AR77" s="200"/>
      <c r="AS77" s="200"/>
      <c r="AT77" s="200"/>
      <c r="AU77" s="200"/>
      <c r="AV77" s="200"/>
      <c r="AW77" s="200">
        <v>0</v>
      </c>
      <c r="AX77" s="200"/>
      <c r="AY77" s="200"/>
      <c r="AZ77" s="200"/>
      <c r="BA77" s="200"/>
      <c r="BB77" s="200"/>
      <c r="BC77" s="200"/>
      <c r="BD77" s="200"/>
      <c r="BE77" s="200">
        <f t="shared" si="0"/>
        <v>1033</v>
      </c>
      <c r="BF77" s="200"/>
      <c r="BG77" s="200"/>
      <c r="BH77" s="200"/>
      <c r="BI77" s="200"/>
      <c r="BJ77" s="200"/>
      <c r="BK77" s="200"/>
      <c r="BL77" s="200"/>
    </row>
    <row r="78" spans="1:79" ht="26.45" customHeight="1" x14ac:dyDescent="0.2">
      <c r="A78" s="183">
        <v>0</v>
      </c>
      <c r="B78" s="183"/>
      <c r="C78" s="183"/>
      <c r="D78" s="183"/>
      <c r="E78" s="183"/>
      <c r="F78" s="183"/>
      <c r="G78" s="234" t="s">
        <v>117</v>
      </c>
      <c r="H78" s="235"/>
      <c r="I78" s="235"/>
      <c r="J78" s="235"/>
      <c r="K78" s="235"/>
      <c r="L78" s="235"/>
      <c r="M78" s="235"/>
      <c r="N78" s="235"/>
      <c r="O78" s="235"/>
      <c r="P78" s="235"/>
      <c r="Q78" s="235"/>
      <c r="R78" s="235"/>
      <c r="S78" s="235"/>
      <c r="T78" s="235"/>
      <c r="U78" s="235"/>
      <c r="V78" s="235"/>
      <c r="W78" s="235"/>
      <c r="X78" s="235"/>
      <c r="Y78" s="236"/>
      <c r="Z78" s="203" t="s">
        <v>206</v>
      </c>
      <c r="AA78" s="203"/>
      <c r="AB78" s="203"/>
      <c r="AC78" s="203"/>
      <c r="AD78" s="203"/>
      <c r="AE78" s="237" t="s">
        <v>72</v>
      </c>
      <c r="AF78" s="237"/>
      <c r="AG78" s="237"/>
      <c r="AH78" s="237"/>
      <c r="AI78" s="237"/>
      <c r="AJ78" s="237"/>
      <c r="AK78" s="237"/>
      <c r="AL78" s="237"/>
      <c r="AM78" s="237"/>
      <c r="AN78" s="238"/>
      <c r="AO78" s="200">
        <v>36</v>
      </c>
      <c r="AP78" s="200"/>
      <c r="AQ78" s="200"/>
      <c r="AR78" s="200"/>
      <c r="AS78" s="200"/>
      <c r="AT78" s="200"/>
      <c r="AU78" s="200"/>
      <c r="AV78" s="200"/>
      <c r="AW78" s="200">
        <v>0</v>
      </c>
      <c r="AX78" s="200"/>
      <c r="AY78" s="200"/>
      <c r="AZ78" s="200"/>
      <c r="BA78" s="200"/>
      <c r="BB78" s="200"/>
      <c r="BC78" s="200"/>
      <c r="BD78" s="200"/>
      <c r="BE78" s="200">
        <f t="shared" si="0"/>
        <v>36</v>
      </c>
      <c r="BF78" s="200"/>
      <c r="BG78" s="200"/>
      <c r="BH78" s="200"/>
      <c r="BI78" s="200"/>
      <c r="BJ78" s="200"/>
      <c r="BK78" s="200"/>
      <c r="BL78" s="200"/>
    </row>
    <row r="79" spans="1:79" ht="26.45" customHeight="1" x14ac:dyDescent="0.2">
      <c r="A79" s="183">
        <v>0</v>
      </c>
      <c r="B79" s="183"/>
      <c r="C79" s="183"/>
      <c r="D79" s="183"/>
      <c r="E79" s="183"/>
      <c r="F79" s="183"/>
      <c r="G79" s="234" t="s">
        <v>118</v>
      </c>
      <c r="H79" s="235"/>
      <c r="I79" s="235"/>
      <c r="J79" s="235"/>
      <c r="K79" s="235"/>
      <c r="L79" s="235"/>
      <c r="M79" s="235"/>
      <c r="N79" s="235"/>
      <c r="O79" s="235"/>
      <c r="P79" s="235"/>
      <c r="Q79" s="235"/>
      <c r="R79" s="235"/>
      <c r="S79" s="235"/>
      <c r="T79" s="235"/>
      <c r="U79" s="235"/>
      <c r="V79" s="235"/>
      <c r="W79" s="235"/>
      <c r="X79" s="235"/>
      <c r="Y79" s="236"/>
      <c r="Z79" s="203" t="s">
        <v>206</v>
      </c>
      <c r="AA79" s="203"/>
      <c r="AB79" s="203"/>
      <c r="AC79" s="203"/>
      <c r="AD79" s="203"/>
      <c r="AE79" s="237" t="s">
        <v>72</v>
      </c>
      <c r="AF79" s="237"/>
      <c r="AG79" s="237"/>
      <c r="AH79" s="237"/>
      <c r="AI79" s="237"/>
      <c r="AJ79" s="237"/>
      <c r="AK79" s="237"/>
      <c r="AL79" s="237"/>
      <c r="AM79" s="237"/>
      <c r="AN79" s="238"/>
      <c r="AO79" s="200">
        <v>333</v>
      </c>
      <c r="AP79" s="200"/>
      <c r="AQ79" s="200"/>
      <c r="AR79" s="200"/>
      <c r="AS79" s="200"/>
      <c r="AT79" s="200"/>
      <c r="AU79" s="200"/>
      <c r="AV79" s="200"/>
      <c r="AW79" s="200">
        <v>0</v>
      </c>
      <c r="AX79" s="200"/>
      <c r="AY79" s="200"/>
      <c r="AZ79" s="200"/>
      <c r="BA79" s="200"/>
      <c r="BB79" s="200"/>
      <c r="BC79" s="200"/>
      <c r="BD79" s="200"/>
      <c r="BE79" s="200">
        <f t="shared" si="0"/>
        <v>333</v>
      </c>
      <c r="BF79" s="200"/>
      <c r="BG79" s="200"/>
      <c r="BH79" s="200"/>
      <c r="BI79" s="200"/>
      <c r="BJ79" s="200"/>
      <c r="BK79" s="200"/>
      <c r="BL79" s="200"/>
    </row>
    <row r="80" spans="1:79" ht="26.45" customHeight="1" x14ac:dyDescent="0.2">
      <c r="A80" s="183">
        <v>0</v>
      </c>
      <c r="B80" s="183"/>
      <c r="C80" s="183"/>
      <c r="D80" s="183"/>
      <c r="E80" s="183"/>
      <c r="F80" s="183"/>
      <c r="G80" s="234" t="s">
        <v>119</v>
      </c>
      <c r="H80" s="235"/>
      <c r="I80" s="235"/>
      <c r="J80" s="235"/>
      <c r="K80" s="235"/>
      <c r="L80" s="235"/>
      <c r="M80" s="235"/>
      <c r="N80" s="235"/>
      <c r="O80" s="235"/>
      <c r="P80" s="235"/>
      <c r="Q80" s="235"/>
      <c r="R80" s="235"/>
      <c r="S80" s="235"/>
      <c r="T80" s="235"/>
      <c r="U80" s="235"/>
      <c r="V80" s="235"/>
      <c r="W80" s="235"/>
      <c r="X80" s="235"/>
      <c r="Y80" s="236"/>
      <c r="Z80" s="203" t="s">
        <v>206</v>
      </c>
      <c r="AA80" s="203"/>
      <c r="AB80" s="203"/>
      <c r="AC80" s="203"/>
      <c r="AD80" s="203"/>
      <c r="AE80" s="237" t="s">
        <v>72</v>
      </c>
      <c r="AF80" s="237"/>
      <c r="AG80" s="237"/>
      <c r="AH80" s="237"/>
      <c r="AI80" s="237"/>
      <c r="AJ80" s="237"/>
      <c r="AK80" s="237"/>
      <c r="AL80" s="237"/>
      <c r="AM80" s="237"/>
      <c r="AN80" s="238"/>
      <c r="AO80" s="200">
        <v>4800</v>
      </c>
      <c r="AP80" s="200"/>
      <c r="AQ80" s="200"/>
      <c r="AR80" s="200"/>
      <c r="AS80" s="200"/>
      <c r="AT80" s="200"/>
      <c r="AU80" s="200"/>
      <c r="AV80" s="200"/>
      <c r="AW80" s="200">
        <v>0</v>
      </c>
      <c r="AX80" s="200"/>
      <c r="AY80" s="200"/>
      <c r="AZ80" s="200"/>
      <c r="BA80" s="200"/>
      <c r="BB80" s="200"/>
      <c r="BC80" s="200"/>
      <c r="BD80" s="200"/>
      <c r="BE80" s="200">
        <f t="shared" si="0"/>
        <v>4800</v>
      </c>
      <c r="BF80" s="200"/>
      <c r="BG80" s="200"/>
      <c r="BH80" s="200"/>
      <c r="BI80" s="200"/>
      <c r="BJ80" s="200"/>
      <c r="BK80" s="200"/>
      <c r="BL80" s="200"/>
    </row>
    <row r="81" spans="1:64" s="4" customFormat="1" ht="12.75" customHeight="1" x14ac:dyDescent="0.2">
      <c r="A81" s="158" t="s">
        <v>357</v>
      </c>
      <c r="B81" s="158"/>
      <c r="C81" s="158"/>
      <c r="D81" s="158"/>
      <c r="E81" s="158"/>
      <c r="F81" s="158"/>
      <c r="G81" s="239" t="s">
        <v>75</v>
      </c>
      <c r="H81" s="240"/>
      <c r="I81" s="240"/>
      <c r="J81" s="240"/>
      <c r="K81" s="240"/>
      <c r="L81" s="240"/>
      <c r="M81" s="240"/>
      <c r="N81" s="240"/>
      <c r="O81" s="240"/>
      <c r="P81" s="240"/>
      <c r="Q81" s="240"/>
      <c r="R81" s="240"/>
      <c r="S81" s="240"/>
      <c r="T81" s="240"/>
      <c r="U81" s="240"/>
      <c r="V81" s="240"/>
      <c r="W81" s="240"/>
      <c r="X81" s="240"/>
      <c r="Y81" s="241"/>
      <c r="Z81" s="242"/>
      <c r="AA81" s="242"/>
      <c r="AB81" s="242"/>
      <c r="AC81" s="242"/>
      <c r="AD81" s="242"/>
      <c r="AE81" s="243"/>
      <c r="AF81" s="243"/>
      <c r="AG81" s="243"/>
      <c r="AH81" s="243"/>
      <c r="AI81" s="243"/>
      <c r="AJ81" s="243"/>
      <c r="AK81" s="243"/>
      <c r="AL81" s="243"/>
      <c r="AM81" s="243"/>
      <c r="AN81" s="185"/>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row>
    <row r="82" spans="1:64" ht="26.45" customHeight="1" x14ac:dyDescent="0.2">
      <c r="A82" s="183">
        <v>0</v>
      </c>
      <c r="B82" s="183"/>
      <c r="C82" s="183"/>
      <c r="D82" s="183"/>
      <c r="E82" s="183"/>
      <c r="F82" s="183"/>
      <c r="G82" s="234" t="s">
        <v>120</v>
      </c>
      <c r="H82" s="235"/>
      <c r="I82" s="235"/>
      <c r="J82" s="235"/>
      <c r="K82" s="235"/>
      <c r="L82" s="235"/>
      <c r="M82" s="235"/>
      <c r="N82" s="235"/>
      <c r="O82" s="235"/>
      <c r="P82" s="235"/>
      <c r="Q82" s="235"/>
      <c r="R82" s="235"/>
      <c r="S82" s="235"/>
      <c r="T82" s="235"/>
      <c r="U82" s="235"/>
      <c r="V82" s="235"/>
      <c r="W82" s="235"/>
      <c r="X82" s="235"/>
      <c r="Y82" s="236"/>
      <c r="Z82" s="203" t="s">
        <v>76</v>
      </c>
      <c r="AA82" s="203"/>
      <c r="AB82" s="203"/>
      <c r="AC82" s="203"/>
      <c r="AD82" s="203"/>
      <c r="AE82" s="237" t="s">
        <v>72</v>
      </c>
      <c r="AF82" s="237"/>
      <c r="AG82" s="237"/>
      <c r="AH82" s="237"/>
      <c r="AI82" s="237"/>
      <c r="AJ82" s="237"/>
      <c r="AK82" s="237"/>
      <c r="AL82" s="237"/>
      <c r="AM82" s="237"/>
      <c r="AN82" s="238"/>
      <c r="AO82" s="200">
        <v>100</v>
      </c>
      <c r="AP82" s="200"/>
      <c r="AQ82" s="200"/>
      <c r="AR82" s="200"/>
      <c r="AS82" s="200"/>
      <c r="AT82" s="200"/>
      <c r="AU82" s="200"/>
      <c r="AV82" s="200"/>
      <c r="AW82" s="200">
        <v>0</v>
      </c>
      <c r="AX82" s="200"/>
      <c r="AY82" s="200"/>
      <c r="AZ82" s="200"/>
      <c r="BA82" s="200"/>
      <c r="BB82" s="200"/>
      <c r="BC82" s="200"/>
      <c r="BD82" s="200"/>
      <c r="BE82" s="200">
        <f t="shared" si="0"/>
        <v>100</v>
      </c>
      <c r="BF82" s="200"/>
      <c r="BG82" s="200"/>
      <c r="BH82" s="200"/>
      <c r="BI82" s="200"/>
      <c r="BJ82" s="200"/>
      <c r="BK82" s="200"/>
      <c r="BL82" s="200"/>
    </row>
    <row r="83" spans="1:64" ht="26.45" customHeight="1" x14ac:dyDescent="0.2">
      <c r="A83" s="183">
        <v>0</v>
      </c>
      <c r="B83" s="183"/>
      <c r="C83" s="183"/>
      <c r="D83" s="183"/>
      <c r="E83" s="183"/>
      <c r="F83" s="183"/>
      <c r="G83" s="234" t="s">
        <v>121</v>
      </c>
      <c r="H83" s="235"/>
      <c r="I83" s="235"/>
      <c r="J83" s="235"/>
      <c r="K83" s="235"/>
      <c r="L83" s="235"/>
      <c r="M83" s="235"/>
      <c r="N83" s="235"/>
      <c r="O83" s="235"/>
      <c r="P83" s="235"/>
      <c r="Q83" s="235"/>
      <c r="R83" s="235"/>
      <c r="S83" s="235"/>
      <c r="T83" s="235"/>
      <c r="U83" s="235"/>
      <c r="V83" s="235"/>
      <c r="W83" s="235"/>
      <c r="X83" s="235"/>
      <c r="Y83" s="236"/>
      <c r="Z83" s="203" t="s">
        <v>76</v>
      </c>
      <c r="AA83" s="203"/>
      <c r="AB83" s="203"/>
      <c r="AC83" s="203"/>
      <c r="AD83" s="203"/>
      <c r="AE83" s="237" t="s">
        <v>72</v>
      </c>
      <c r="AF83" s="237"/>
      <c r="AG83" s="237"/>
      <c r="AH83" s="237"/>
      <c r="AI83" s="237"/>
      <c r="AJ83" s="237"/>
      <c r="AK83" s="237"/>
      <c r="AL83" s="237"/>
      <c r="AM83" s="237"/>
      <c r="AN83" s="238"/>
      <c r="AO83" s="200">
        <v>100</v>
      </c>
      <c r="AP83" s="200"/>
      <c r="AQ83" s="200"/>
      <c r="AR83" s="200"/>
      <c r="AS83" s="200"/>
      <c r="AT83" s="200"/>
      <c r="AU83" s="200"/>
      <c r="AV83" s="200"/>
      <c r="AW83" s="200">
        <v>0</v>
      </c>
      <c r="AX83" s="200"/>
      <c r="AY83" s="200"/>
      <c r="AZ83" s="200"/>
      <c r="BA83" s="200"/>
      <c r="BB83" s="200"/>
      <c r="BC83" s="200"/>
      <c r="BD83" s="200"/>
      <c r="BE83" s="200">
        <f t="shared" si="0"/>
        <v>100</v>
      </c>
      <c r="BF83" s="200"/>
      <c r="BG83" s="200"/>
      <c r="BH83" s="200"/>
      <c r="BI83" s="200"/>
      <c r="BJ83" s="200"/>
      <c r="BK83" s="200"/>
      <c r="BL83" s="200"/>
    </row>
    <row r="84" spans="1:64" ht="48" customHeight="1" x14ac:dyDescent="0.2">
      <c r="A84" s="183">
        <v>0</v>
      </c>
      <c r="B84" s="183"/>
      <c r="C84" s="183"/>
      <c r="D84" s="183"/>
      <c r="E84" s="183"/>
      <c r="F84" s="183"/>
      <c r="G84" s="234" t="s">
        <v>122</v>
      </c>
      <c r="H84" s="235"/>
      <c r="I84" s="235"/>
      <c r="J84" s="235"/>
      <c r="K84" s="235"/>
      <c r="L84" s="235"/>
      <c r="M84" s="235"/>
      <c r="N84" s="235"/>
      <c r="O84" s="235"/>
      <c r="P84" s="235"/>
      <c r="Q84" s="235"/>
      <c r="R84" s="235"/>
      <c r="S84" s="235"/>
      <c r="T84" s="235"/>
      <c r="U84" s="235"/>
      <c r="V84" s="235"/>
      <c r="W84" s="235"/>
      <c r="X84" s="235"/>
      <c r="Y84" s="236"/>
      <c r="Z84" s="203" t="s">
        <v>358</v>
      </c>
      <c r="AA84" s="203"/>
      <c r="AB84" s="203"/>
      <c r="AC84" s="203"/>
      <c r="AD84" s="203"/>
      <c r="AE84" s="237" t="s">
        <v>72</v>
      </c>
      <c r="AF84" s="237"/>
      <c r="AG84" s="237"/>
      <c r="AH84" s="237"/>
      <c r="AI84" s="237"/>
      <c r="AJ84" s="237"/>
      <c r="AK84" s="237"/>
      <c r="AL84" s="237"/>
      <c r="AM84" s="237"/>
      <c r="AN84" s="238"/>
      <c r="AO84" s="200">
        <v>100</v>
      </c>
      <c r="AP84" s="200"/>
      <c r="AQ84" s="200"/>
      <c r="AR84" s="200"/>
      <c r="AS84" s="200"/>
      <c r="AT84" s="200"/>
      <c r="AU84" s="200"/>
      <c r="AV84" s="200"/>
      <c r="AW84" s="200">
        <v>0</v>
      </c>
      <c r="AX84" s="200"/>
      <c r="AY84" s="200"/>
      <c r="AZ84" s="200"/>
      <c r="BA84" s="200"/>
      <c r="BB84" s="200"/>
      <c r="BC84" s="200"/>
      <c r="BD84" s="200"/>
      <c r="BE84" s="200">
        <f t="shared" si="0"/>
        <v>100</v>
      </c>
      <c r="BF84" s="200"/>
      <c r="BG84" s="200"/>
      <c r="BH84" s="200"/>
      <c r="BI84" s="200"/>
      <c r="BJ84" s="200"/>
      <c r="BK84" s="200"/>
      <c r="BL84" s="200"/>
    </row>
    <row r="85" spans="1:64" ht="33" customHeight="1" x14ac:dyDescent="0.2">
      <c r="A85" s="183">
        <v>0</v>
      </c>
      <c r="B85" s="183"/>
      <c r="C85" s="183"/>
      <c r="D85" s="183"/>
      <c r="E85" s="183"/>
      <c r="F85" s="183"/>
      <c r="G85" s="234" t="s">
        <v>123</v>
      </c>
      <c r="H85" s="235"/>
      <c r="I85" s="235"/>
      <c r="J85" s="235"/>
      <c r="K85" s="235"/>
      <c r="L85" s="235"/>
      <c r="M85" s="235"/>
      <c r="N85" s="235"/>
      <c r="O85" s="235"/>
      <c r="P85" s="235"/>
      <c r="Q85" s="235"/>
      <c r="R85" s="235"/>
      <c r="S85" s="235"/>
      <c r="T85" s="235"/>
      <c r="U85" s="235"/>
      <c r="V85" s="235"/>
      <c r="W85" s="235"/>
      <c r="X85" s="235"/>
      <c r="Y85" s="236"/>
      <c r="Z85" s="203" t="s">
        <v>358</v>
      </c>
      <c r="AA85" s="203"/>
      <c r="AB85" s="203"/>
      <c r="AC85" s="203"/>
      <c r="AD85" s="203"/>
      <c r="AE85" s="237" t="s">
        <v>72</v>
      </c>
      <c r="AF85" s="237"/>
      <c r="AG85" s="237"/>
      <c r="AH85" s="237"/>
      <c r="AI85" s="237"/>
      <c r="AJ85" s="237"/>
      <c r="AK85" s="237"/>
      <c r="AL85" s="237"/>
      <c r="AM85" s="237"/>
      <c r="AN85" s="238"/>
      <c r="AO85" s="200">
        <v>100</v>
      </c>
      <c r="AP85" s="200"/>
      <c r="AQ85" s="200"/>
      <c r="AR85" s="200"/>
      <c r="AS85" s="200"/>
      <c r="AT85" s="200"/>
      <c r="AU85" s="200"/>
      <c r="AV85" s="200"/>
      <c r="AW85" s="200">
        <v>0</v>
      </c>
      <c r="AX85" s="200"/>
      <c r="AY85" s="200"/>
      <c r="AZ85" s="200"/>
      <c r="BA85" s="200"/>
      <c r="BB85" s="200"/>
      <c r="BC85" s="200"/>
      <c r="BD85" s="200"/>
      <c r="BE85" s="200">
        <f t="shared" si="0"/>
        <v>100</v>
      </c>
      <c r="BF85" s="200"/>
      <c r="BG85" s="200"/>
      <c r="BH85" s="200"/>
      <c r="BI85" s="200"/>
      <c r="BJ85" s="200"/>
      <c r="BK85" s="200"/>
      <c r="BL85" s="200"/>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64" x14ac:dyDescent="0.2">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row>
    <row r="88" spans="1:64" ht="16.5" customHeight="1" x14ac:dyDescent="0.2">
      <c r="A88" s="166" t="s">
        <v>80</v>
      </c>
      <c r="B88" s="164"/>
      <c r="C88" s="164"/>
      <c r="D88" s="164"/>
      <c r="E88" s="164"/>
      <c r="F88" s="164"/>
      <c r="G88" s="164"/>
      <c r="H88" s="164"/>
      <c r="I88" s="164"/>
      <c r="J88" s="164"/>
      <c r="K88" s="164"/>
      <c r="L88" s="164"/>
      <c r="M88" s="164"/>
      <c r="N88" s="164"/>
      <c r="O88" s="164"/>
      <c r="P88" s="164"/>
      <c r="Q88" s="164"/>
      <c r="R88" s="164"/>
      <c r="S88" s="164"/>
      <c r="T88" s="164"/>
      <c r="U88" s="164"/>
      <c r="V88" s="164"/>
      <c r="W88" s="167"/>
      <c r="X88" s="167"/>
      <c r="Y88" s="167"/>
      <c r="Z88" s="167"/>
      <c r="AA88" s="167"/>
      <c r="AB88" s="167"/>
      <c r="AC88" s="167"/>
      <c r="AD88" s="167"/>
      <c r="AE88" s="167"/>
      <c r="AF88" s="167"/>
      <c r="AG88" s="167"/>
      <c r="AH88" s="167"/>
      <c r="AI88" s="167"/>
      <c r="AJ88" s="167"/>
      <c r="AK88" s="167"/>
      <c r="AL88" s="167"/>
      <c r="AM88" s="167"/>
      <c r="AN88" s="97"/>
      <c r="AO88" s="166" t="s">
        <v>212</v>
      </c>
      <c r="AP88" s="164"/>
      <c r="AQ88" s="164"/>
      <c r="AR88" s="164"/>
      <c r="AS88" s="164"/>
      <c r="AT88" s="164"/>
      <c r="AU88" s="164"/>
      <c r="AV88" s="164"/>
      <c r="AW88" s="164"/>
      <c r="AX88" s="164"/>
      <c r="AY88" s="164"/>
      <c r="AZ88" s="164"/>
      <c r="BA88" s="164"/>
      <c r="BB88" s="164"/>
      <c r="BC88" s="164"/>
      <c r="BD88" s="164"/>
      <c r="BE88" s="164"/>
      <c r="BF88" s="164"/>
      <c r="BG88" s="164"/>
    </row>
    <row r="89" spans="1:64" ht="15.75" x14ac:dyDescent="0.25">
      <c r="A89" s="95"/>
      <c r="B89" s="95"/>
      <c r="C89" s="95"/>
      <c r="D89" s="95"/>
      <c r="E89" s="95"/>
      <c r="F89" s="95"/>
      <c r="G89" s="95"/>
      <c r="H89" s="95"/>
      <c r="I89" s="95"/>
      <c r="J89" s="95"/>
      <c r="K89" s="95"/>
      <c r="L89" s="95"/>
      <c r="M89" s="95"/>
      <c r="N89" s="95"/>
      <c r="O89" s="95"/>
      <c r="P89" s="95"/>
      <c r="Q89" s="95"/>
      <c r="R89" s="95"/>
      <c r="S89" s="95"/>
      <c r="T89" s="95"/>
      <c r="U89" s="95"/>
      <c r="V89" s="95"/>
      <c r="W89" s="168"/>
      <c r="X89" s="168"/>
      <c r="Y89" s="168"/>
      <c r="Z89" s="168"/>
      <c r="AA89" s="168"/>
      <c r="AB89" s="168"/>
      <c r="AC89" s="168"/>
      <c r="AD89" s="168"/>
      <c r="AE89" s="168"/>
      <c r="AF89" s="168"/>
      <c r="AG89" s="168"/>
      <c r="AH89" s="168"/>
      <c r="AI89" s="168"/>
      <c r="AJ89" s="168"/>
      <c r="AK89" s="168"/>
      <c r="AL89" s="168"/>
      <c r="AM89" s="168"/>
      <c r="AN89" s="95"/>
      <c r="AO89" s="168"/>
      <c r="AP89" s="168"/>
      <c r="AQ89" s="168"/>
      <c r="AR89" s="168"/>
      <c r="AS89" s="168"/>
      <c r="AT89" s="168"/>
      <c r="AU89" s="168"/>
      <c r="AV89" s="168"/>
      <c r="AW89" s="168"/>
      <c r="AX89" s="168"/>
      <c r="AY89" s="168"/>
      <c r="AZ89" s="168"/>
      <c r="BA89" s="168"/>
      <c r="BB89" s="168"/>
      <c r="BC89" s="168"/>
      <c r="BD89" s="168"/>
      <c r="BE89" s="168"/>
      <c r="BF89" s="168"/>
      <c r="BG89" s="168"/>
    </row>
    <row r="90" spans="1:64" ht="15.75" customHeight="1" x14ac:dyDescent="0.25">
      <c r="A90" s="245" t="s">
        <v>363</v>
      </c>
      <c r="B90" s="245"/>
      <c r="C90" s="245"/>
      <c r="D90" s="245"/>
      <c r="E90" s="245"/>
      <c r="F90" s="24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row>
    <row r="91" spans="1:64" ht="13.15" customHeight="1" x14ac:dyDescent="0.25">
      <c r="A91" s="163" t="s">
        <v>364</v>
      </c>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95"/>
      <c r="AU91" s="95"/>
      <c r="AV91" s="95"/>
      <c r="AW91" s="95"/>
      <c r="AX91" s="95"/>
      <c r="AY91" s="95"/>
      <c r="AZ91" s="95"/>
      <c r="BA91" s="95"/>
      <c r="BB91" s="95"/>
      <c r="BC91" s="95"/>
      <c r="BD91" s="95"/>
      <c r="BE91" s="95"/>
      <c r="BF91" s="95"/>
      <c r="BG91" s="95"/>
    </row>
    <row r="92" spans="1:64" ht="15.75" x14ac:dyDescent="0.25">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95"/>
      <c r="AU92" s="95"/>
      <c r="AV92" s="95"/>
      <c r="AW92" s="95"/>
      <c r="AX92" s="95"/>
      <c r="AY92" s="95"/>
      <c r="AZ92" s="95"/>
      <c r="BA92" s="95"/>
      <c r="BB92" s="95"/>
      <c r="BC92" s="95"/>
      <c r="BD92" s="95"/>
      <c r="BE92" s="95"/>
      <c r="BF92" s="95"/>
      <c r="BG92" s="95"/>
    </row>
    <row r="93" spans="1:64" ht="10.5" customHeight="1" x14ac:dyDescent="0.25">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5"/>
      <c r="AU93" s="95"/>
      <c r="AV93" s="95"/>
      <c r="AW93" s="95"/>
      <c r="AX93" s="95"/>
      <c r="AY93" s="95"/>
      <c r="AZ93" s="95"/>
      <c r="BA93" s="95"/>
      <c r="BB93" s="95"/>
      <c r="BC93" s="95"/>
      <c r="BD93" s="95"/>
      <c r="BE93" s="95"/>
      <c r="BF93" s="95"/>
      <c r="BG93" s="95"/>
    </row>
    <row r="94" spans="1:64" ht="15.6" customHeight="1" x14ac:dyDescent="0.2">
      <c r="A94" s="166" t="s">
        <v>269</v>
      </c>
      <c r="B94" s="164"/>
      <c r="C94" s="164"/>
      <c r="D94" s="164"/>
      <c r="E94" s="164"/>
      <c r="F94" s="164"/>
      <c r="G94" s="164"/>
      <c r="H94" s="164"/>
      <c r="I94" s="164"/>
      <c r="J94" s="164"/>
      <c r="K94" s="164"/>
      <c r="L94" s="164"/>
      <c r="M94" s="164"/>
      <c r="N94" s="164"/>
      <c r="O94" s="164"/>
      <c r="P94" s="164"/>
      <c r="Q94" s="164"/>
      <c r="R94" s="164"/>
      <c r="S94" s="164"/>
      <c r="T94" s="164"/>
      <c r="U94" s="164"/>
      <c r="V94" s="164"/>
      <c r="W94" s="167"/>
      <c r="X94" s="167"/>
      <c r="Y94" s="167"/>
      <c r="Z94" s="167"/>
      <c r="AA94" s="167"/>
      <c r="AB94" s="167"/>
      <c r="AC94" s="167"/>
      <c r="AD94" s="167"/>
      <c r="AE94" s="167"/>
      <c r="AF94" s="167"/>
      <c r="AG94" s="167"/>
      <c r="AH94" s="167"/>
      <c r="AI94" s="167"/>
      <c r="AJ94" s="167"/>
      <c r="AK94" s="167"/>
      <c r="AL94" s="167"/>
      <c r="AM94" s="167"/>
      <c r="AN94" s="97"/>
      <c r="AO94" s="166" t="s">
        <v>270</v>
      </c>
      <c r="AP94" s="164"/>
      <c r="AQ94" s="164"/>
      <c r="AR94" s="164"/>
      <c r="AS94" s="164"/>
      <c r="AT94" s="164"/>
      <c r="AU94" s="164"/>
      <c r="AV94" s="164"/>
      <c r="AW94" s="164"/>
      <c r="AX94" s="164"/>
      <c r="AY94" s="164"/>
      <c r="AZ94" s="164"/>
      <c r="BA94" s="164"/>
      <c r="BB94" s="164"/>
      <c r="BC94" s="164"/>
      <c r="BD94" s="164"/>
      <c r="BE94" s="164"/>
      <c r="BF94" s="164"/>
      <c r="BG94" s="164"/>
    </row>
    <row r="95" spans="1:64" ht="15.75" x14ac:dyDescent="0.25">
      <c r="A95" s="95"/>
      <c r="B95" s="95"/>
      <c r="C95" s="95"/>
      <c r="D95" s="95"/>
      <c r="E95" s="95"/>
      <c r="F95" s="95"/>
      <c r="G95" s="95"/>
      <c r="H95" s="95"/>
      <c r="I95" s="95"/>
      <c r="J95" s="95"/>
      <c r="K95" s="95"/>
      <c r="L95" s="95"/>
      <c r="M95" s="95"/>
      <c r="N95" s="95"/>
      <c r="O95" s="95"/>
      <c r="P95" s="95"/>
      <c r="Q95" s="95"/>
      <c r="R95" s="95"/>
      <c r="S95" s="95"/>
      <c r="T95" s="95"/>
      <c r="U95" s="95"/>
      <c r="V95" s="95"/>
      <c r="W95" s="168"/>
      <c r="X95" s="168"/>
      <c r="Y95" s="168"/>
      <c r="Z95" s="168"/>
      <c r="AA95" s="168"/>
      <c r="AB95" s="168"/>
      <c r="AC95" s="168"/>
      <c r="AD95" s="168"/>
      <c r="AE95" s="168"/>
      <c r="AF95" s="168"/>
      <c r="AG95" s="168"/>
      <c r="AH95" s="168"/>
      <c r="AI95" s="168"/>
      <c r="AJ95" s="168"/>
      <c r="AK95" s="168"/>
      <c r="AL95" s="168"/>
      <c r="AM95" s="168"/>
      <c r="AN95" s="95"/>
      <c r="AO95" s="168"/>
      <c r="AP95" s="168"/>
      <c r="AQ95" s="168"/>
      <c r="AR95" s="168"/>
      <c r="AS95" s="168"/>
      <c r="AT95" s="168"/>
      <c r="AU95" s="168"/>
      <c r="AV95" s="168"/>
      <c r="AW95" s="168"/>
      <c r="AX95" s="168"/>
      <c r="AY95" s="168"/>
      <c r="AZ95" s="168"/>
      <c r="BA95" s="168"/>
      <c r="BB95" s="168"/>
      <c r="BC95" s="168"/>
      <c r="BD95" s="168"/>
      <c r="BE95" s="168"/>
      <c r="BF95" s="168"/>
      <c r="BG95" s="168"/>
    </row>
    <row r="96" spans="1:64" ht="15.75" x14ac:dyDescent="0.25">
      <c r="A96" s="155">
        <v>44225</v>
      </c>
      <c r="B96" s="156"/>
      <c r="C96" s="156"/>
      <c r="D96" s="156"/>
      <c r="E96" s="156"/>
      <c r="F96" s="156"/>
      <c r="G96" s="156"/>
      <c r="H96" s="156"/>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row>
    <row r="97" spans="1:59" ht="15.75" x14ac:dyDescent="0.25">
      <c r="A97" s="168"/>
      <c r="B97" s="168"/>
      <c r="C97" s="168"/>
      <c r="D97" s="168"/>
      <c r="E97" s="168"/>
      <c r="F97" s="168"/>
      <c r="G97" s="168"/>
      <c r="H97" s="168"/>
      <c r="I97" s="100"/>
      <c r="J97" s="100"/>
      <c r="K97" s="100"/>
      <c r="L97" s="100"/>
      <c r="M97" s="100"/>
      <c r="N97" s="100"/>
      <c r="O97" s="100"/>
      <c r="P97" s="100"/>
      <c r="Q97" s="100"/>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row>
    <row r="98" spans="1:59" ht="15.75" x14ac:dyDescent="0.25">
      <c r="A98" s="101" t="s">
        <v>46</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row>
    <row r="99" spans="1:59" ht="15.75" x14ac:dyDescent="0.25">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row>
  </sheetData>
  <mergeCells count="308">
    <mergeCell ref="W95:AM95"/>
    <mergeCell ref="AO95:BG95"/>
    <mergeCell ref="A96:H96"/>
    <mergeCell ref="A97:H97"/>
    <mergeCell ref="A90:F90"/>
    <mergeCell ref="A91:AS91"/>
    <mergeCell ref="A92:AS92"/>
    <mergeCell ref="A94:V94"/>
    <mergeCell ref="W94:AM94"/>
    <mergeCell ref="AO94:BG94"/>
    <mergeCell ref="BE85:BL85"/>
    <mergeCell ref="A88:V88"/>
    <mergeCell ref="W88:AM88"/>
    <mergeCell ref="AO88:BG88"/>
    <mergeCell ref="W89:AM89"/>
    <mergeCell ref="AO89:BG89"/>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0:C60"/>
    <mergeCell ref="D60:AA60"/>
    <mergeCell ref="AB60:AI60"/>
    <mergeCell ref="AJ60:AQ60"/>
    <mergeCell ref="AR60:AY60"/>
    <mergeCell ref="A62:BL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5:C45"/>
    <mergeCell ref="D45:AB45"/>
    <mergeCell ref="AC45:AJ45"/>
    <mergeCell ref="AK45:AR45"/>
    <mergeCell ref="AS45:AZ45"/>
    <mergeCell ref="A46:C46"/>
    <mergeCell ref="D46:AB46"/>
    <mergeCell ref="AC46:AJ46"/>
    <mergeCell ref="AK46:AR46"/>
    <mergeCell ref="AS46:AZ46"/>
    <mergeCell ref="A42:C43"/>
    <mergeCell ref="D42:AB43"/>
    <mergeCell ref="AC42:AJ43"/>
    <mergeCell ref="AK42:AR43"/>
    <mergeCell ref="AS42:AZ43"/>
    <mergeCell ref="A44:C44"/>
    <mergeCell ref="D44:AB44"/>
    <mergeCell ref="AC44:AJ44"/>
    <mergeCell ref="AK44:AR44"/>
    <mergeCell ref="AS44:AZ44"/>
    <mergeCell ref="A37:F37"/>
    <mergeCell ref="G37:BL37"/>
    <mergeCell ref="A38:F38"/>
    <mergeCell ref="G38:BL38"/>
    <mergeCell ref="A40:AZ40"/>
    <mergeCell ref="A41:AZ41"/>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BE15:BL15"/>
    <mergeCell ref="B16:L16"/>
    <mergeCell ref="N16:Y16"/>
    <mergeCell ref="AA16:AI16"/>
    <mergeCell ref="AK16:BC16"/>
    <mergeCell ref="BE16:BL16"/>
    <mergeCell ref="B15:L15"/>
    <mergeCell ref="N15:Y15"/>
    <mergeCell ref="AA15:AI15"/>
    <mergeCell ref="AK15:BC15"/>
    <mergeCell ref="AO4:BL4"/>
    <mergeCell ref="B13:L13"/>
    <mergeCell ref="N13:AS13"/>
    <mergeCell ref="AU13:BB13"/>
    <mergeCell ref="B10:L10"/>
    <mergeCell ref="N10:AS10"/>
    <mergeCell ref="AU10:BB10"/>
    <mergeCell ref="B12:L12"/>
    <mergeCell ref="N12:AS12"/>
    <mergeCell ref="AU12:BB12"/>
    <mergeCell ref="A6:BL6"/>
    <mergeCell ref="A7:BL7"/>
    <mergeCell ref="B9:L9"/>
    <mergeCell ref="N9:AS9"/>
    <mergeCell ref="AU9:BB9"/>
  </mergeCells>
  <conditionalFormatting sqref="G66:L66">
    <cfRule type="cellIs" dxfId="348" priority="43" stopIfTrue="1" operator="equal">
      <formula>$G65</formula>
    </cfRule>
  </conditionalFormatting>
  <conditionalFormatting sqref="D46">
    <cfRule type="cellIs" dxfId="347" priority="44" stopIfTrue="1" operator="equal">
      <formula>$D45</formula>
    </cfRule>
  </conditionalFormatting>
  <conditionalFormatting sqref="A66:F66">
    <cfRule type="cellIs" dxfId="346" priority="45" stopIfTrue="1" operator="equal">
      <formula>0</formula>
    </cfRule>
  </conditionalFormatting>
  <conditionalFormatting sqref="D47">
    <cfRule type="cellIs" dxfId="345" priority="42" stopIfTrue="1" operator="equal">
      <formula>$D46</formula>
    </cfRule>
  </conditionalFormatting>
  <conditionalFormatting sqref="D48">
    <cfRule type="cellIs" dxfId="344" priority="41" stopIfTrue="1" operator="equal">
      <formula>$D47</formula>
    </cfRule>
  </conditionalFormatting>
  <conditionalFormatting sqref="D49">
    <cfRule type="cellIs" dxfId="343" priority="40" stopIfTrue="1" operator="equal">
      <formula>$D48</formula>
    </cfRule>
  </conditionalFormatting>
  <conditionalFormatting sqref="D50">
    <cfRule type="cellIs" dxfId="342" priority="39" stopIfTrue="1" operator="equal">
      <formula>$D49</formula>
    </cfRule>
  </conditionalFormatting>
  <conditionalFormatting sqref="G67">
    <cfRule type="cellIs" dxfId="341" priority="37" stopIfTrue="1" operator="equal">
      <formula>$G66</formula>
    </cfRule>
  </conditionalFormatting>
  <conditionalFormatting sqref="A67:F67">
    <cfRule type="cellIs" dxfId="340" priority="38" stopIfTrue="1" operator="equal">
      <formula>0</formula>
    </cfRule>
  </conditionalFormatting>
  <conditionalFormatting sqref="G68">
    <cfRule type="cellIs" dxfId="339" priority="35" stopIfTrue="1" operator="equal">
      <formula>$G67</formula>
    </cfRule>
  </conditionalFormatting>
  <conditionalFormatting sqref="A68:F68">
    <cfRule type="cellIs" dxfId="338" priority="36" stopIfTrue="1" operator="equal">
      <formula>0</formula>
    </cfRule>
  </conditionalFormatting>
  <conditionalFormatting sqref="G69">
    <cfRule type="cellIs" dxfId="337" priority="33" stopIfTrue="1" operator="equal">
      <formula>$G68</formula>
    </cfRule>
  </conditionalFormatting>
  <conditionalFormatting sqref="A69:F69">
    <cfRule type="cellIs" dxfId="336" priority="34" stopIfTrue="1" operator="equal">
      <formula>0</formula>
    </cfRule>
  </conditionalFormatting>
  <conditionalFormatting sqref="G70">
    <cfRule type="cellIs" dxfId="335" priority="31" stopIfTrue="1" operator="equal">
      <formula>$G69</formula>
    </cfRule>
  </conditionalFormatting>
  <conditionalFormatting sqref="A70:F70">
    <cfRule type="cellIs" dxfId="334" priority="32" stopIfTrue="1" operator="equal">
      <formula>0</formula>
    </cfRule>
  </conditionalFormatting>
  <conditionalFormatting sqref="G71">
    <cfRule type="cellIs" dxfId="333" priority="29" stopIfTrue="1" operator="equal">
      <formula>$G70</formula>
    </cfRule>
  </conditionalFormatting>
  <conditionalFormatting sqref="A71:F71">
    <cfRule type="cellIs" dxfId="332" priority="30" stopIfTrue="1" operator="equal">
      <formula>0</formula>
    </cfRule>
  </conditionalFormatting>
  <conditionalFormatting sqref="G72">
    <cfRule type="cellIs" dxfId="331" priority="27" stopIfTrue="1" operator="equal">
      <formula>$G71</formula>
    </cfRule>
  </conditionalFormatting>
  <conditionalFormatting sqref="A72:F72">
    <cfRule type="cellIs" dxfId="330" priority="28" stopIfTrue="1" operator="equal">
      <formula>0</formula>
    </cfRule>
  </conditionalFormatting>
  <conditionalFormatting sqref="G73">
    <cfRule type="cellIs" dxfId="329" priority="25" stopIfTrue="1" operator="equal">
      <formula>$G72</formula>
    </cfRule>
  </conditionalFormatting>
  <conditionalFormatting sqref="A73:F73">
    <cfRule type="cellIs" dxfId="328" priority="26" stopIfTrue="1" operator="equal">
      <formula>0</formula>
    </cfRule>
  </conditionalFormatting>
  <conditionalFormatting sqref="G74">
    <cfRule type="cellIs" dxfId="327" priority="23" stopIfTrue="1" operator="equal">
      <formula>$G73</formula>
    </cfRule>
  </conditionalFormatting>
  <conditionalFormatting sqref="A74:F74">
    <cfRule type="cellIs" dxfId="326" priority="24" stopIfTrue="1" operator="equal">
      <formula>0</formula>
    </cfRule>
  </conditionalFormatting>
  <conditionalFormatting sqref="G75">
    <cfRule type="cellIs" dxfId="325" priority="21" stopIfTrue="1" operator="equal">
      <formula>$G74</formula>
    </cfRule>
  </conditionalFormatting>
  <conditionalFormatting sqref="A75:F75">
    <cfRule type="cellIs" dxfId="324" priority="22" stopIfTrue="1" operator="equal">
      <formula>0</formula>
    </cfRule>
  </conditionalFormatting>
  <conditionalFormatting sqref="G76">
    <cfRule type="cellIs" dxfId="323" priority="19" stopIfTrue="1" operator="equal">
      <formula>$G75</formula>
    </cfRule>
  </conditionalFormatting>
  <conditionalFormatting sqref="A76:F76">
    <cfRule type="cellIs" dxfId="322" priority="20" stopIfTrue="1" operator="equal">
      <formula>0</formula>
    </cfRule>
  </conditionalFormatting>
  <conditionalFormatting sqref="G77">
    <cfRule type="cellIs" dxfId="321" priority="17" stopIfTrue="1" operator="equal">
      <formula>$G76</formula>
    </cfRule>
  </conditionalFormatting>
  <conditionalFormatting sqref="A77:F77">
    <cfRule type="cellIs" dxfId="320" priority="18" stopIfTrue="1" operator="equal">
      <formula>0</formula>
    </cfRule>
  </conditionalFormatting>
  <conditionalFormatting sqref="G78">
    <cfRule type="cellIs" dxfId="319" priority="15" stopIfTrue="1" operator="equal">
      <formula>$G77</formula>
    </cfRule>
  </conditionalFormatting>
  <conditionalFormatting sqref="A78:F78">
    <cfRule type="cellIs" dxfId="318" priority="16" stopIfTrue="1" operator="equal">
      <formula>0</formula>
    </cfRule>
  </conditionalFormatting>
  <conditionalFormatting sqref="G79">
    <cfRule type="cellIs" dxfId="317" priority="13" stopIfTrue="1" operator="equal">
      <formula>$G78</formula>
    </cfRule>
  </conditionalFormatting>
  <conditionalFormatting sqref="A79:F79">
    <cfRule type="cellIs" dxfId="316" priority="14" stopIfTrue="1" operator="equal">
      <formula>0</formula>
    </cfRule>
  </conditionalFormatting>
  <conditionalFormatting sqref="G80">
    <cfRule type="cellIs" dxfId="315" priority="11" stopIfTrue="1" operator="equal">
      <formula>$G79</formula>
    </cfRule>
  </conditionalFormatting>
  <conditionalFormatting sqref="A80:F80">
    <cfRule type="cellIs" dxfId="314" priority="12" stopIfTrue="1" operator="equal">
      <formula>0</formula>
    </cfRule>
  </conditionalFormatting>
  <conditionalFormatting sqref="G81">
    <cfRule type="cellIs" dxfId="313" priority="9" stopIfTrue="1" operator="equal">
      <formula>$G80</formula>
    </cfRule>
  </conditionalFormatting>
  <conditionalFormatting sqref="A81:F81">
    <cfRule type="cellIs" dxfId="312" priority="10" stopIfTrue="1" operator="equal">
      <formula>0</formula>
    </cfRule>
  </conditionalFormatting>
  <conditionalFormatting sqref="G82">
    <cfRule type="cellIs" dxfId="311" priority="7" stopIfTrue="1" operator="equal">
      <formula>$G81</formula>
    </cfRule>
  </conditionalFormatting>
  <conditionalFormatting sqref="A82:F82">
    <cfRule type="cellIs" dxfId="310" priority="8" stopIfTrue="1" operator="equal">
      <formula>0</formula>
    </cfRule>
  </conditionalFormatting>
  <conditionalFormatting sqref="G83">
    <cfRule type="cellIs" dxfId="309" priority="5" stopIfTrue="1" operator="equal">
      <formula>$G82</formula>
    </cfRule>
  </conditionalFormatting>
  <conditionalFormatting sqref="A83:F83">
    <cfRule type="cellIs" dxfId="308" priority="6" stopIfTrue="1" operator="equal">
      <formula>0</formula>
    </cfRule>
  </conditionalFormatting>
  <conditionalFormatting sqref="G84">
    <cfRule type="cellIs" dxfId="307" priority="3" stopIfTrue="1" operator="equal">
      <formula>$G83</formula>
    </cfRule>
  </conditionalFormatting>
  <conditionalFormatting sqref="A84:F84">
    <cfRule type="cellIs" dxfId="306" priority="4" stopIfTrue="1" operator="equal">
      <formula>0</formula>
    </cfRule>
  </conditionalFormatting>
  <conditionalFormatting sqref="G85">
    <cfRule type="cellIs" dxfId="305" priority="1" stopIfTrue="1" operator="equal">
      <formula>$G84</formula>
    </cfRule>
  </conditionalFormatting>
  <conditionalFormatting sqref="A85:F85">
    <cfRule type="cellIs" dxfId="304" priority="2" stopIfTrue="1" operator="equal">
      <formula>0</formula>
    </cfRule>
  </conditionalFormatting>
  <pageMargins left="0.32" right="0.33" top="0.39370078740157499" bottom="0.39370078740157499" header="0" footer="0"/>
  <pageSetup paperSize="9" scale="75" fitToHeight="500" orientation="landscape" r:id="rId1"/>
  <headerFooter alignWithMargins="0"/>
  <rowBreaks count="1" manualBreakCount="1">
    <brk id="32"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view="pageBreakPreview" topLeftCell="A65" zoomScaleNormal="100" zoomScaleSheetLayoutView="100" workbookViewId="0">
      <selection activeCell="A75" sqref="A75:F75"/>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15.75" x14ac:dyDescent="0.25">
      <c r="BC1" s="92" t="s">
        <v>359</v>
      </c>
      <c r="BD1" s="92"/>
      <c r="BE1" s="92"/>
      <c r="BF1" s="92">
        <v>4</v>
      </c>
      <c r="BG1" s="92"/>
      <c r="BH1" s="92"/>
      <c r="BI1" s="92"/>
      <c r="BJ1" s="92"/>
      <c r="BK1" s="92"/>
      <c r="BL1" s="92"/>
    </row>
    <row r="2" spans="1:79" ht="15.75" x14ac:dyDescent="0.25">
      <c r="BC2" s="92" t="s">
        <v>308</v>
      </c>
      <c r="BD2" s="92"/>
      <c r="BE2" s="92"/>
      <c r="BF2" s="92"/>
      <c r="BG2" s="92"/>
      <c r="BH2" s="92"/>
      <c r="BI2" s="92"/>
      <c r="BJ2" s="92"/>
      <c r="BK2" s="92"/>
      <c r="BL2" s="92"/>
    </row>
    <row r="3" spans="1:79" ht="15.75" x14ac:dyDescent="0.25">
      <c r="BC3" s="94" t="s">
        <v>372</v>
      </c>
      <c r="BD3" s="92"/>
      <c r="BE3" s="92"/>
      <c r="BF3" s="92"/>
      <c r="BG3" s="92"/>
      <c r="BH3" s="92"/>
      <c r="BI3" s="92"/>
      <c r="BJ3" s="92"/>
      <c r="BK3" s="92"/>
      <c r="BL3" s="92"/>
    </row>
    <row r="4" spans="1:79" ht="44.25"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79" x14ac:dyDescent="0.2">
      <c r="AO5" s="37"/>
      <c r="AP5" s="37"/>
      <c r="AQ5" s="37"/>
      <c r="AR5" s="37"/>
      <c r="AS5" s="37"/>
      <c r="AT5" s="37"/>
      <c r="AU5" s="37"/>
      <c r="AW5" s="23"/>
      <c r="AX5" s="23"/>
      <c r="AY5" s="23"/>
      <c r="AZ5" s="23"/>
      <c r="BA5" s="23"/>
      <c r="BB5" s="23"/>
      <c r="BC5" s="23"/>
      <c r="BD5" s="23"/>
      <c r="BE5" s="23"/>
      <c r="BF5" s="23"/>
    </row>
    <row r="7" spans="1:79" ht="15.75" customHeight="1" x14ac:dyDescent="0.2">
      <c r="A7" s="232" t="s">
        <v>21</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15.75" customHeight="1" x14ac:dyDescent="0.2">
      <c r="A8" s="232" t="s">
        <v>84</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79" ht="6" customHeight="1" x14ac:dyDescent="0.2">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row>
    <row r="10" spans="1:79" s="39" customFormat="1" ht="14.25" customHeight="1" x14ac:dyDescent="0.2">
      <c r="A10" s="25" t="s">
        <v>53</v>
      </c>
      <c r="B10" s="221" t="s">
        <v>87</v>
      </c>
      <c r="C10" s="222"/>
      <c r="D10" s="222"/>
      <c r="E10" s="222"/>
      <c r="F10" s="222"/>
      <c r="G10" s="222"/>
      <c r="H10" s="222"/>
      <c r="I10" s="222"/>
      <c r="J10" s="222"/>
      <c r="K10" s="222"/>
      <c r="L10" s="222"/>
      <c r="M10" s="34"/>
      <c r="N10" s="233" t="s">
        <v>196</v>
      </c>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35"/>
      <c r="AU10" s="221" t="s">
        <v>82</v>
      </c>
      <c r="AV10" s="222"/>
      <c r="AW10" s="222"/>
      <c r="AX10" s="222"/>
      <c r="AY10" s="222"/>
      <c r="AZ10" s="222"/>
      <c r="BA10" s="222"/>
      <c r="BB10" s="222"/>
      <c r="BC10" s="35"/>
      <c r="BD10" s="35"/>
      <c r="BE10" s="35"/>
      <c r="BF10" s="35"/>
      <c r="BG10" s="35"/>
      <c r="BH10" s="35"/>
      <c r="BI10" s="35"/>
      <c r="BJ10" s="35"/>
      <c r="BK10" s="35"/>
      <c r="BL10" s="35"/>
      <c r="BM10" s="35"/>
      <c r="BN10" s="35"/>
      <c r="BO10" s="35"/>
      <c r="BP10" s="35"/>
      <c r="BQ10" s="35"/>
      <c r="BR10" s="35"/>
      <c r="BS10" s="35"/>
      <c r="BT10" s="35"/>
      <c r="BU10" s="35"/>
      <c r="BV10" s="35"/>
      <c r="BW10" s="35"/>
      <c r="BX10" s="35"/>
      <c r="BY10" s="35"/>
    </row>
    <row r="11" spans="1:79" s="39" customFormat="1" ht="24" customHeight="1" x14ac:dyDescent="0.2">
      <c r="A11" s="33"/>
      <c r="B11" s="223" t="s">
        <v>56</v>
      </c>
      <c r="C11" s="223"/>
      <c r="D11" s="223"/>
      <c r="E11" s="223"/>
      <c r="F11" s="223"/>
      <c r="G11" s="223"/>
      <c r="H11" s="223"/>
      <c r="I11" s="223"/>
      <c r="J11" s="223"/>
      <c r="K11" s="223"/>
      <c r="L11" s="223"/>
      <c r="M11" s="33"/>
      <c r="N11" s="226" t="s">
        <v>62</v>
      </c>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33"/>
      <c r="AU11" s="223" t="s">
        <v>55</v>
      </c>
      <c r="AV11" s="223"/>
      <c r="AW11" s="223"/>
      <c r="AX11" s="223"/>
      <c r="AY11" s="223"/>
      <c r="AZ11" s="223"/>
      <c r="BA11" s="223"/>
      <c r="BB11" s="223"/>
      <c r="BC11" s="33"/>
      <c r="BD11" s="33"/>
      <c r="BE11" s="33"/>
      <c r="BF11" s="33"/>
      <c r="BG11" s="33"/>
      <c r="BH11" s="33"/>
      <c r="BI11" s="33"/>
      <c r="BJ11" s="33"/>
      <c r="BK11" s="33"/>
      <c r="BL11" s="33"/>
      <c r="BM11" s="33"/>
      <c r="BN11" s="33"/>
      <c r="BO11" s="33"/>
      <c r="BP11" s="33"/>
      <c r="BQ11" s="33"/>
      <c r="BR11" s="33"/>
      <c r="BS11" s="33"/>
      <c r="BT11" s="33"/>
      <c r="BU11" s="33"/>
      <c r="BV11" s="33"/>
      <c r="BW11" s="33"/>
      <c r="BX11" s="33"/>
      <c r="BY11" s="33"/>
    </row>
    <row r="12" spans="1:79" s="39" customFormat="1" x14ac:dyDescent="0.2">
      <c r="BE12" s="29"/>
      <c r="BF12" s="29"/>
      <c r="BG12" s="29"/>
      <c r="BH12" s="29"/>
      <c r="BI12" s="29"/>
      <c r="BJ12" s="29"/>
      <c r="BK12" s="29"/>
      <c r="BL12" s="29"/>
    </row>
    <row r="13" spans="1:79" s="39" customFormat="1" ht="27.75" customHeight="1" x14ac:dyDescent="0.2">
      <c r="A13" s="36" t="s">
        <v>4</v>
      </c>
      <c r="B13" s="221" t="s">
        <v>87</v>
      </c>
      <c r="C13" s="222"/>
      <c r="D13" s="222"/>
      <c r="E13" s="222"/>
      <c r="F13" s="222"/>
      <c r="G13" s="222"/>
      <c r="H13" s="222"/>
      <c r="I13" s="222"/>
      <c r="J13" s="222"/>
      <c r="K13" s="222"/>
      <c r="L13" s="222"/>
      <c r="M13" s="34"/>
      <c r="N13" s="230" t="s">
        <v>196</v>
      </c>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35"/>
      <c r="AU13" s="221" t="s">
        <v>82</v>
      </c>
      <c r="AV13" s="222"/>
      <c r="AW13" s="222"/>
      <c r="AX13" s="222"/>
      <c r="AY13" s="222"/>
      <c r="AZ13" s="222"/>
      <c r="BA13" s="222"/>
      <c r="BB13" s="222"/>
      <c r="BC13" s="26"/>
      <c r="BD13" s="26"/>
      <c r="BE13" s="26"/>
      <c r="BF13" s="26"/>
      <c r="BG13" s="26"/>
      <c r="BH13" s="26"/>
      <c r="BI13" s="26"/>
      <c r="BJ13" s="26"/>
      <c r="BK13" s="26"/>
      <c r="BL13" s="27"/>
      <c r="BM13" s="30"/>
      <c r="BN13" s="30"/>
      <c r="BO13" s="30"/>
      <c r="BP13" s="26"/>
      <c r="BQ13" s="26"/>
      <c r="BR13" s="26"/>
      <c r="BS13" s="26"/>
      <c r="BT13" s="26"/>
      <c r="BU13" s="26"/>
      <c r="BV13" s="26"/>
      <c r="BW13" s="26"/>
    </row>
    <row r="14" spans="1:79" s="39" customFormat="1" ht="24" customHeight="1" x14ac:dyDescent="0.2">
      <c r="A14" s="32"/>
      <c r="B14" s="223" t="s">
        <v>56</v>
      </c>
      <c r="C14" s="223"/>
      <c r="D14" s="223"/>
      <c r="E14" s="223"/>
      <c r="F14" s="223"/>
      <c r="G14" s="223"/>
      <c r="H14" s="223"/>
      <c r="I14" s="223"/>
      <c r="J14" s="223"/>
      <c r="K14" s="223"/>
      <c r="L14" s="223"/>
      <c r="M14" s="33"/>
      <c r="N14" s="226" t="s">
        <v>61</v>
      </c>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33"/>
      <c r="AU14" s="223" t="s">
        <v>55</v>
      </c>
      <c r="AV14" s="223"/>
      <c r="AW14" s="223"/>
      <c r="AX14" s="223"/>
      <c r="AY14" s="223"/>
      <c r="AZ14" s="223"/>
      <c r="BA14" s="223"/>
      <c r="BB14" s="223"/>
      <c r="BC14" s="28"/>
      <c r="BD14" s="28"/>
      <c r="BE14" s="28"/>
      <c r="BF14" s="28"/>
      <c r="BG14" s="28"/>
      <c r="BH14" s="28"/>
      <c r="BI14" s="28"/>
      <c r="BJ14" s="28"/>
      <c r="BK14" s="31"/>
      <c r="BL14" s="28"/>
      <c r="BM14" s="30"/>
      <c r="BN14" s="30"/>
      <c r="BO14" s="30"/>
      <c r="BP14" s="28"/>
      <c r="BQ14" s="28"/>
      <c r="BR14" s="28"/>
      <c r="BS14" s="28"/>
      <c r="BT14" s="28"/>
      <c r="BU14" s="28"/>
      <c r="BV14" s="28"/>
      <c r="BW14" s="28"/>
    </row>
    <row r="15" spans="1:79" s="39" customFormat="1" x14ac:dyDescent="0.2"/>
    <row r="16" spans="1:79" s="39" customFormat="1" ht="14.25" customHeight="1" x14ac:dyDescent="0.2">
      <c r="A16" s="25" t="s">
        <v>54</v>
      </c>
      <c r="B16" s="221" t="s">
        <v>213</v>
      </c>
      <c r="C16" s="222"/>
      <c r="D16" s="222"/>
      <c r="E16" s="222"/>
      <c r="F16" s="222"/>
      <c r="G16" s="222"/>
      <c r="H16" s="222"/>
      <c r="I16" s="222"/>
      <c r="J16" s="222"/>
      <c r="K16" s="222"/>
      <c r="L16" s="222"/>
      <c r="N16" s="221" t="s">
        <v>214</v>
      </c>
      <c r="O16" s="222"/>
      <c r="P16" s="222"/>
      <c r="Q16" s="222"/>
      <c r="R16" s="222"/>
      <c r="S16" s="222"/>
      <c r="T16" s="222"/>
      <c r="U16" s="222"/>
      <c r="V16" s="222"/>
      <c r="W16" s="222"/>
      <c r="X16" s="222"/>
      <c r="Y16" s="222"/>
      <c r="Z16" s="26"/>
      <c r="AA16" s="221" t="s">
        <v>215</v>
      </c>
      <c r="AB16" s="222"/>
      <c r="AC16" s="222"/>
      <c r="AD16" s="222"/>
      <c r="AE16" s="222"/>
      <c r="AF16" s="222"/>
      <c r="AG16" s="222"/>
      <c r="AH16" s="222"/>
      <c r="AI16" s="222"/>
      <c r="AJ16" s="26"/>
      <c r="AK16" s="263" t="s">
        <v>216</v>
      </c>
      <c r="AL16" s="215"/>
      <c r="AM16" s="215"/>
      <c r="AN16" s="215"/>
      <c r="AO16" s="215"/>
      <c r="AP16" s="215"/>
      <c r="AQ16" s="215"/>
      <c r="AR16" s="215"/>
      <c r="AS16" s="215"/>
      <c r="AT16" s="215"/>
      <c r="AU16" s="215"/>
      <c r="AV16" s="215"/>
      <c r="AW16" s="215"/>
      <c r="AX16" s="215"/>
      <c r="AY16" s="215"/>
      <c r="AZ16" s="215"/>
      <c r="BA16" s="215"/>
      <c r="BB16" s="215"/>
      <c r="BC16" s="215"/>
      <c r="BD16" s="26"/>
      <c r="BE16" s="221" t="s">
        <v>83</v>
      </c>
      <c r="BF16" s="222"/>
      <c r="BG16" s="222"/>
      <c r="BH16" s="222"/>
      <c r="BI16" s="222"/>
      <c r="BJ16" s="222"/>
      <c r="BK16" s="222"/>
      <c r="BL16" s="222"/>
      <c r="BM16" s="26"/>
      <c r="BN16" s="26"/>
      <c r="BO16" s="26"/>
      <c r="BP16" s="26"/>
      <c r="BQ16" s="26"/>
      <c r="BR16" s="26"/>
      <c r="BS16" s="26"/>
      <c r="BT16" s="26"/>
      <c r="BU16" s="26"/>
      <c r="BV16" s="26"/>
      <c r="BW16" s="26"/>
      <c r="BX16" s="26"/>
      <c r="BY16" s="26"/>
      <c r="BZ16" s="26"/>
      <c r="CA16" s="26"/>
    </row>
    <row r="17" spans="1:79" s="39" customFormat="1" ht="25.5" customHeight="1" x14ac:dyDescent="0.2">
      <c r="B17" s="223" t="s">
        <v>56</v>
      </c>
      <c r="C17" s="223"/>
      <c r="D17" s="223"/>
      <c r="E17" s="223"/>
      <c r="F17" s="223"/>
      <c r="G17" s="223"/>
      <c r="H17" s="223"/>
      <c r="I17" s="223"/>
      <c r="J17" s="223"/>
      <c r="K17" s="223"/>
      <c r="L17" s="223"/>
      <c r="N17" s="223" t="s">
        <v>57</v>
      </c>
      <c r="O17" s="223"/>
      <c r="P17" s="223"/>
      <c r="Q17" s="223"/>
      <c r="R17" s="223"/>
      <c r="S17" s="223"/>
      <c r="T17" s="223"/>
      <c r="U17" s="223"/>
      <c r="V17" s="223"/>
      <c r="W17" s="223"/>
      <c r="X17" s="223"/>
      <c r="Y17" s="223"/>
      <c r="Z17" s="28"/>
      <c r="AA17" s="224" t="s">
        <v>58</v>
      </c>
      <c r="AB17" s="224"/>
      <c r="AC17" s="224"/>
      <c r="AD17" s="224"/>
      <c r="AE17" s="224"/>
      <c r="AF17" s="224"/>
      <c r="AG17" s="224"/>
      <c r="AH17" s="224"/>
      <c r="AI17" s="224"/>
      <c r="AJ17" s="28"/>
      <c r="AK17" s="225" t="s">
        <v>59</v>
      </c>
      <c r="AL17" s="225"/>
      <c r="AM17" s="225"/>
      <c r="AN17" s="225"/>
      <c r="AO17" s="225"/>
      <c r="AP17" s="225"/>
      <c r="AQ17" s="225"/>
      <c r="AR17" s="225"/>
      <c r="AS17" s="225"/>
      <c r="AT17" s="225"/>
      <c r="AU17" s="225"/>
      <c r="AV17" s="225"/>
      <c r="AW17" s="225"/>
      <c r="AX17" s="225"/>
      <c r="AY17" s="225"/>
      <c r="AZ17" s="225"/>
      <c r="BA17" s="225"/>
      <c r="BB17" s="225"/>
      <c r="BC17" s="225"/>
      <c r="BD17" s="28"/>
      <c r="BE17" s="223" t="s">
        <v>60</v>
      </c>
      <c r="BF17" s="223"/>
      <c r="BG17" s="223"/>
      <c r="BH17" s="223"/>
      <c r="BI17" s="223"/>
      <c r="BJ17" s="223"/>
      <c r="BK17" s="223"/>
      <c r="BL17" s="223"/>
      <c r="BM17" s="28"/>
      <c r="BN17" s="28"/>
      <c r="BO17" s="28"/>
      <c r="BP17" s="28"/>
      <c r="BQ17" s="28"/>
      <c r="BR17" s="28"/>
      <c r="BS17" s="28"/>
      <c r="BT17" s="28"/>
      <c r="BU17" s="28"/>
      <c r="BV17" s="28"/>
      <c r="BW17" s="28"/>
      <c r="BX17" s="28"/>
      <c r="BY17" s="28"/>
      <c r="BZ17" s="28"/>
      <c r="CA17" s="28"/>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24.95" customHeight="1" x14ac:dyDescent="0.2">
      <c r="A19" s="218" t="s">
        <v>50</v>
      </c>
      <c r="B19" s="218"/>
      <c r="C19" s="218"/>
      <c r="D19" s="218"/>
      <c r="E19" s="218"/>
      <c r="F19" s="218"/>
      <c r="G19" s="218"/>
      <c r="H19" s="218"/>
      <c r="I19" s="218"/>
      <c r="J19" s="218"/>
      <c r="K19" s="218"/>
      <c r="L19" s="218"/>
      <c r="M19" s="218"/>
      <c r="N19" s="218"/>
      <c r="O19" s="218"/>
      <c r="P19" s="218"/>
      <c r="Q19" s="218"/>
      <c r="R19" s="218"/>
      <c r="S19" s="218"/>
      <c r="T19" s="218"/>
      <c r="U19" s="219">
        <v>230000</v>
      </c>
      <c r="V19" s="219"/>
      <c r="W19" s="219"/>
      <c r="X19" s="219"/>
      <c r="Y19" s="219"/>
      <c r="Z19" s="219"/>
      <c r="AA19" s="219"/>
      <c r="AB19" s="219"/>
      <c r="AC19" s="219"/>
      <c r="AD19" s="219"/>
      <c r="AE19" s="220" t="s">
        <v>51</v>
      </c>
      <c r="AF19" s="220"/>
      <c r="AG19" s="220"/>
      <c r="AH19" s="220"/>
      <c r="AI19" s="220"/>
      <c r="AJ19" s="220"/>
      <c r="AK19" s="220"/>
      <c r="AL19" s="220"/>
      <c r="AM19" s="220"/>
      <c r="AN19" s="220"/>
      <c r="AO19" s="220"/>
      <c r="AP19" s="220"/>
      <c r="AQ19" s="220"/>
      <c r="AR19" s="220"/>
      <c r="AS19" s="219">
        <v>230000</v>
      </c>
      <c r="AT19" s="219"/>
      <c r="AU19" s="219"/>
      <c r="AV19" s="219"/>
      <c r="AW19" s="219"/>
      <c r="AX19" s="219"/>
      <c r="AY19" s="219"/>
      <c r="AZ19" s="219"/>
      <c r="BA19" s="219"/>
      <c r="BB19" s="219"/>
      <c r="BC19" s="219"/>
      <c r="BD19" s="189" t="s">
        <v>23</v>
      </c>
      <c r="BE19" s="189"/>
      <c r="BF19" s="189"/>
      <c r="BG19" s="189"/>
      <c r="BH19" s="189"/>
      <c r="BI19" s="189"/>
      <c r="BJ19" s="189"/>
      <c r="BK19" s="189"/>
      <c r="BL19" s="189"/>
    </row>
    <row r="20" spans="1:79" ht="24.95" customHeight="1" x14ac:dyDescent="0.2">
      <c r="A20" s="189" t="s">
        <v>22</v>
      </c>
      <c r="B20" s="189"/>
      <c r="C20" s="189"/>
      <c r="D20" s="189"/>
      <c r="E20" s="189"/>
      <c r="F20" s="189"/>
      <c r="G20" s="189"/>
      <c r="H20" s="189"/>
      <c r="I20" s="219">
        <v>0</v>
      </c>
      <c r="J20" s="219"/>
      <c r="K20" s="219"/>
      <c r="L20" s="219"/>
      <c r="M20" s="219"/>
      <c r="N20" s="219"/>
      <c r="O20" s="219"/>
      <c r="P20" s="219"/>
      <c r="Q20" s="219"/>
      <c r="R20" s="219"/>
      <c r="S20" s="219"/>
      <c r="T20" s="189" t="s">
        <v>24</v>
      </c>
      <c r="U20" s="189"/>
      <c r="V20" s="189"/>
      <c r="W20" s="189"/>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2.75" customHeight="1" x14ac:dyDescent="0.2">
      <c r="A21" s="43"/>
      <c r="B21" s="43"/>
      <c r="C21" s="43"/>
      <c r="D21" s="43"/>
      <c r="E21" s="43"/>
      <c r="F21" s="43"/>
      <c r="G21" s="43"/>
      <c r="H21" s="43"/>
      <c r="I21" s="11"/>
      <c r="J21" s="11"/>
      <c r="K21" s="11"/>
      <c r="L21" s="11"/>
      <c r="M21" s="11"/>
      <c r="N21" s="11"/>
      <c r="O21" s="11"/>
      <c r="P21" s="11"/>
      <c r="Q21" s="11"/>
      <c r="R21" s="11"/>
      <c r="S21" s="11"/>
      <c r="T21" s="43"/>
      <c r="U21" s="43"/>
      <c r="V21" s="43"/>
      <c r="W21" s="43"/>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5.75" customHeight="1" x14ac:dyDescent="0.2">
      <c r="A22" s="201" t="s">
        <v>355</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row>
    <row r="23" spans="1:79" ht="83.25" customHeight="1" x14ac:dyDescent="0.2">
      <c r="A23" s="216" t="s">
        <v>369</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row>
    <row r="24" spans="1:79" ht="12.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spans="1:79" ht="15.75" customHeight="1" x14ac:dyDescent="0.2">
      <c r="A25" s="189" t="s">
        <v>36</v>
      </c>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row>
    <row r="26" spans="1:79" ht="27.75" customHeight="1" x14ac:dyDescent="0.2">
      <c r="A26" s="183" t="s">
        <v>354</v>
      </c>
      <c r="B26" s="183"/>
      <c r="C26" s="183"/>
      <c r="D26" s="183"/>
      <c r="E26" s="183"/>
      <c r="F26" s="183"/>
      <c r="G26" s="180" t="s">
        <v>40</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2"/>
    </row>
    <row r="27" spans="1:79" ht="15.75" hidden="1" x14ac:dyDescent="0.2">
      <c r="A27" s="183">
        <v>1</v>
      </c>
      <c r="B27" s="183"/>
      <c r="C27" s="183"/>
      <c r="D27" s="183"/>
      <c r="E27" s="183"/>
      <c r="F27" s="183"/>
      <c r="G27" s="180">
        <v>2</v>
      </c>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2"/>
    </row>
    <row r="28" spans="1:79" ht="10.5" hidden="1" customHeight="1" x14ac:dyDescent="0.2">
      <c r="A28" s="183" t="s">
        <v>33</v>
      </c>
      <c r="B28" s="183"/>
      <c r="C28" s="183"/>
      <c r="D28" s="183"/>
      <c r="E28" s="183"/>
      <c r="F28" s="183"/>
      <c r="G28" s="258" t="s">
        <v>7</v>
      </c>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60"/>
      <c r="CA28" s="1" t="s">
        <v>49</v>
      </c>
    </row>
    <row r="29" spans="1:79" ht="13.15" customHeight="1" x14ac:dyDescent="0.2">
      <c r="A29" s="183" t="s">
        <v>53</v>
      </c>
      <c r="B29" s="183"/>
      <c r="C29" s="183"/>
      <c r="D29" s="183"/>
      <c r="E29" s="183"/>
      <c r="F29" s="183"/>
      <c r="G29" s="249" t="s">
        <v>217</v>
      </c>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1"/>
      <c r="CA29" s="1" t="s">
        <v>48</v>
      </c>
    </row>
    <row r="30" spans="1:79" ht="12.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95" customHeight="1" x14ac:dyDescent="0.2">
      <c r="A31" s="189" t="s">
        <v>38</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row>
    <row r="32" spans="1:79" ht="31.15" customHeight="1" x14ac:dyDescent="0.2">
      <c r="A32" s="214" t="s">
        <v>218</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row>
    <row r="33" spans="1:79" ht="12.75" customHeight="1" x14ac:dyDescent="0.2">
      <c r="A33" s="43"/>
      <c r="B33" s="43"/>
      <c r="C33" s="43"/>
      <c r="D33" s="43"/>
      <c r="E33" s="43"/>
      <c r="F33" s="43"/>
      <c r="G33" s="43"/>
      <c r="H33" s="43"/>
      <c r="I33" s="43"/>
      <c r="J33" s="43"/>
      <c r="K33" s="4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79" ht="15.75" customHeight="1" x14ac:dyDescent="0.2">
      <c r="A34" s="189" t="s">
        <v>39</v>
      </c>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row>
    <row r="35" spans="1:79" ht="27.75" customHeight="1" x14ac:dyDescent="0.2">
      <c r="A35" s="183" t="s">
        <v>354</v>
      </c>
      <c r="B35" s="183"/>
      <c r="C35" s="183"/>
      <c r="D35" s="183"/>
      <c r="E35" s="183"/>
      <c r="F35" s="183"/>
      <c r="G35" s="180" t="s">
        <v>25</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2"/>
    </row>
    <row r="36" spans="1:79" ht="15.75" hidden="1" x14ac:dyDescent="0.2">
      <c r="A36" s="183">
        <v>1</v>
      </c>
      <c r="B36" s="183"/>
      <c r="C36" s="183"/>
      <c r="D36" s="183"/>
      <c r="E36" s="183"/>
      <c r="F36" s="183"/>
      <c r="G36" s="180">
        <v>2</v>
      </c>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2"/>
    </row>
    <row r="37" spans="1:79" ht="10.5" hidden="1" customHeight="1" x14ac:dyDescent="0.2">
      <c r="A37" s="183" t="s">
        <v>6</v>
      </c>
      <c r="B37" s="183"/>
      <c r="C37" s="183"/>
      <c r="D37" s="183"/>
      <c r="E37" s="183"/>
      <c r="F37" s="183"/>
      <c r="G37" s="258" t="s">
        <v>7</v>
      </c>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60"/>
      <c r="CA37" s="1" t="s">
        <v>11</v>
      </c>
    </row>
    <row r="38" spans="1:79" ht="17.25" customHeight="1" x14ac:dyDescent="0.2">
      <c r="A38" s="183" t="s">
        <v>53</v>
      </c>
      <c r="B38" s="183"/>
      <c r="C38" s="183"/>
      <c r="D38" s="183"/>
      <c r="E38" s="183"/>
      <c r="F38" s="183"/>
      <c r="G38" s="249" t="s">
        <v>219</v>
      </c>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1"/>
      <c r="CA38" s="1" t="s">
        <v>12</v>
      </c>
    </row>
    <row r="39" spans="1:79" x14ac:dyDescent="0.2">
      <c r="A39" s="2"/>
      <c r="B39" s="2"/>
      <c r="C39" s="2"/>
      <c r="D39" s="2"/>
      <c r="E39" s="2"/>
      <c r="F39" s="2"/>
      <c r="G39" s="2"/>
      <c r="H39" s="2"/>
      <c r="I39" s="2"/>
      <c r="J39" s="2"/>
      <c r="K39" s="2"/>
      <c r="L39" s="2"/>
      <c r="M39" s="2"/>
      <c r="N39" s="2"/>
      <c r="O39" s="2"/>
      <c r="P39" s="2"/>
      <c r="Q39" s="2"/>
      <c r="R39" s="2"/>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79" ht="15.75" customHeight="1" x14ac:dyDescent="0.2">
      <c r="A40" s="189" t="s">
        <v>356</v>
      </c>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44"/>
      <c r="BB40" s="44"/>
      <c r="BC40" s="44"/>
      <c r="BD40" s="44"/>
      <c r="BE40" s="44"/>
      <c r="BF40" s="44"/>
      <c r="BG40" s="44"/>
      <c r="BH40" s="44"/>
      <c r="BI40" s="44"/>
      <c r="BJ40" s="44"/>
      <c r="BK40" s="44"/>
      <c r="BL40" s="44"/>
    </row>
    <row r="41" spans="1:79" ht="15" customHeight="1" x14ac:dyDescent="0.2">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22"/>
      <c r="BB41" s="22"/>
      <c r="BC41" s="22"/>
      <c r="BD41" s="22"/>
      <c r="BE41" s="22"/>
      <c r="BF41" s="22"/>
      <c r="BG41" s="22"/>
      <c r="BH41" s="22"/>
      <c r="BI41" s="6"/>
      <c r="BJ41" s="6"/>
      <c r="BK41" s="6"/>
      <c r="BL41" s="6"/>
    </row>
    <row r="42" spans="1:79" ht="15.95" customHeight="1" x14ac:dyDescent="0.2">
      <c r="A42" s="183" t="s">
        <v>354</v>
      </c>
      <c r="B42" s="183"/>
      <c r="C42" s="183"/>
      <c r="D42" s="191" t="s">
        <v>361</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3"/>
      <c r="AC42" s="183" t="s">
        <v>29</v>
      </c>
      <c r="AD42" s="183"/>
      <c r="AE42" s="183"/>
      <c r="AF42" s="183"/>
      <c r="AG42" s="183"/>
      <c r="AH42" s="183"/>
      <c r="AI42" s="183"/>
      <c r="AJ42" s="183"/>
      <c r="AK42" s="183" t="s">
        <v>30</v>
      </c>
      <c r="AL42" s="183"/>
      <c r="AM42" s="183"/>
      <c r="AN42" s="183"/>
      <c r="AO42" s="183"/>
      <c r="AP42" s="183"/>
      <c r="AQ42" s="183"/>
      <c r="AR42" s="183"/>
      <c r="AS42" s="183" t="s">
        <v>27</v>
      </c>
      <c r="AT42" s="183"/>
      <c r="AU42" s="183"/>
      <c r="AV42" s="183"/>
      <c r="AW42" s="183"/>
      <c r="AX42" s="183"/>
      <c r="AY42" s="183"/>
      <c r="AZ42" s="183"/>
      <c r="BA42" s="18"/>
      <c r="BB42" s="18"/>
      <c r="BC42" s="18"/>
      <c r="BD42" s="18"/>
      <c r="BE42" s="18"/>
      <c r="BF42" s="18"/>
      <c r="BG42" s="18"/>
      <c r="BH42" s="18"/>
    </row>
    <row r="43" spans="1:79" ht="29.1" customHeight="1" x14ac:dyDescent="0.2">
      <c r="A43" s="183"/>
      <c r="B43" s="183"/>
      <c r="C43" s="183"/>
      <c r="D43" s="194"/>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6"/>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
      <c r="BB43" s="18"/>
      <c r="BC43" s="18"/>
      <c r="BD43" s="18"/>
      <c r="BE43" s="18"/>
      <c r="BF43" s="18"/>
      <c r="BG43" s="18"/>
      <c r="BH43" s="18"/>
    </row>
    <row r="44" spans="1:79" ht="15.75" x14ac:dyDescent="0.2">
      <c r="A44" s="183">
        <v>1</v>
      </c>
      <c r="B44" s="183"/>
      <c r="C44" s="183"/>
      <c r="D44" s="180">
        <v>2</v>
      </c>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2"/>
      <c r="AC44" s="183">
        <v>3</v>
      </c>
      <c r="AD44" s="183"/>
      <c r="AE44" s="183"/>
      <c r="AF44" s="183"/>
      <c r="AG44" s="183"/>
      <c r="AH44" s="183"/>
      <c r="AI44" s="183"/>
      <c r="AJ44" s="183"/>
      <c r="AK44" s="183">
        <v>4</v>
      </c>
      <c r="AL44" s="183"/>
      <c r="AM44" s="183"/>
      <c r="AN44" s="183"/>
      <c r="AO44" s="183"/>
      <c r="AP44" s="183"/>
      <c r="AQ44" s="183"/>
      <c r="AR44" s="183"/>
      <c r="AS44" s="183">
        <v>5</v>
      </c>
      <c r="AT44" s="183"/>
      <c r="AU44" s="183"/>
      <c r="AV44" s="183"/>
      <c r="AW44" s="183"/>
      <c r="AX44" s="183"/>
      <c r="AY44" s="183"/>
      <c r="AZ44" s="183"/>
      <c r="BA44" s="18"/>
      <c r="BB44" s="18"/>
      <c r="BC44" s="18"/>
      <c r="BD44" s="18"/>
      <c r="BE44" s="18"/>
      <c r="BF44" s="18"/>
      <c r="BG44" s="18"/>
      <c r="BH44" s="18"/>
    </row>
    <row r="45" spans="1:79" s="4" customFormat="1" ht="12.75" hidden="1" customHeight="1" x14ac:dyDescent="0.2">
      <c r="A45" s="175" t="s">
        <v>6</v>
      </c>
      <c r="B45" s="175"/>
      <c r="C45" s="175"/>
      <c r="D45" s="252" t="s">
        <v>7</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4"/>
      <c r="AC45" s="172" t="s">
        <v>8</v>
      </c>
      <c r="AD45" s="172"/>
      <c r="AE45" s="172"/>
      <c r="AF45" s="172"/>
      <c r="AG45" s="172"/>
      <c r="AH45" s="172"/>
      <c r="AI45" s="172"/>
      <c r="AJ45" s="172"/>
      <c r="AK45" s="172" t="s">
        <v>9</v>
      </c>
      <c r="AL45" s="172"/>
      <c r="AM45" s="172"/>
      <c r="AN45" s="172"/>
      <c r="AO45" s="172"/>
      <c r="AP45" s="172"/>
      <c r="AQ45" s="172"/>
      <c r="AR45" s="172"/>
      <c r="AS45" s="255" t="s">
        <v>10</v>
      </c>
      <c r="AT45" s="172"/>
      <c r="AU45" s="172"/>
      <c r="AV45" s="172"/>
      <c r="AW45" s="172"/>
      <c r="AX45" s="172"/>
      <c r="AY45" s="172"/>
      <c r="AZ45" s="172"/>
      <c r="BA45" s="19"/>
      <c r="BB45" s="20"/>
      <c r="BC45" s="20"/>
      <c r="BD45" s="20"/>
      <c r="BE45" s="20"/>
      <c r="BF45" s="20"/>
      <c r="BG45" s="20"/>
      <c r="BH45" s="20"/>
      <c r="CA45" s="4" t="s">
        <v>13</v>
      </c>
    </row>
    <row r="46" spans="1:79" ht="52.9" customHeight="1" x14ac:dyDescent="0.2">
      <c r="A46" s="183" t="s">
        <v>53</v>
      </c>
      <c r="B46" s="183"/>
      <c r="C46" s="183"/>
      <c r="D46" s="249" t="s">
        <v>220</v>
      </c>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1"/>
      <c r="AC46" s="200">
        <v>230000</v>
      </c>
      <c r="AD46" s="200"/>
      <c r="AE46" s="200"/>
      <c r="AF46" s="200"/>
      <c r="AG46" s="200"/>
      <c r="AH46" s="200"/>
      <c r="AI46" s="200"/>
      <c r="AJ46" s="200"/>
      <c r="AK46" s="200">
        <v>0</v>
      </c>
      <c r="AL46" s="200"/>
      <c r="AM46" s="200"/>
      <c r="AN46" s="200"/>
      <c r="AO46" s="200"/>
      <c r="AP46" s="200"/>
      <c r="AQ46" s="200"/>
      <c r="AR46" s="200"/>
      <c r="AS46" s="200">
        <f>AC46+AK46</f>
        <v>230000</v>
      </c>
      <c r="AT46" s="200"/>
      <c r="AU46" s="200"/>
      <c r="AV46" s="200"/>
      <c r="AW46" s="200"/>
      <c r="AX46" s="200"/>
      <c r="AY46" s="200"/>
      <c r="AZ46" s="200"/>
      <c r="BA46" s="21"/>
      <c r="BB46" s="21"/>
      <c r="BC46" s="21"/>
      <c r="BD46" s="21"/>
      <c r="BE46" s="21"/>
      <c r="BF46" s="21"/>
      <c r="BG46" s="21"/>
      <c r="BH46" s="21"/>
      <c r="CA46" s="1" t="s">
        <v>14</v>
      </c>
    </row>
    <row r="47" spans="1:79" s="4" customFormat="1" ht="15.75" x14ac:dyDescent="0.2">
      <c r="A47" s="158"/>
      <c r="B47" s="158"/>
      <c r="C47" s="158"/>
      <c r="D47" s="159" t="s">
        <v>65</v>
      </c>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1"/>
      <c r="AC47" s="162">
        <v>230000</v>
      </c>
      <c r="AD47" s="162"/>
      <c r="AE47" s="162"/>
      <c r="AF47" s="162"/>
      <c r="AG47" s="162"/>
      <c r="AH47" s="162"/>
      <c r="AI47" s="162"/>
      <c r="AJ47" s="162"/>
      <c r="AK47" s="162">
        <v>0</v>
      </c>
      <c r="AL47" s="162"/>
      <c r="AM47" s="162"/>
      <c r="AN47" s="162"/>
      <c r="AO47" s="162"/>
      <c r="AP47" s="162"/>
      <c r="AQ47" s="162"/>
      <c r="AR47" s="162"/>
      <c r="AS47" s="162">
        <f>AC47+AK47</f>
        <v>230000</v>
      </c>
      <c r="AT47" s="162"/>
      <c r="AU47" s="162"/>
      <c r="AV47" s="162"/>
      <c r="AW47" s="162"/>
      <c r="AX47" s="162"/>
      <c r="AY47" s="162"/>
      <c r="AZ47" s="162"/>
      <c r="BA47" s="38"/>
      <c r="BB47" s="38"/>
      <c r="BC47" s="38"/>
      <c r="BD47" s="38"/>
      <c r="BE47" s="38"/>
      <c r="BF47" s="38"/>
      <c r="BG47" s="38"/>
      <c r="BH47" s="38"/>
    </row>
    <row r="49" spans="1:79" ht="15.75" customHeight="1" x14ac:dyDescent="0.2">
      <c r="A49" s="201" t="s">
        <v>42</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row>
    <row r="50" spans="1:79" ht="15" customHeight="1" x14ac:dyDescent="0.2">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6"/>
      <c r="BA50" s="6"/>
      <c r="BB50" s="6"/>
      <c r="BC50" s="6"/>
      <c r="BD50" s="6"/>
      <c r="BE50" s="6"/>
      <c r="BF50" s="6"/>
      <c r="BG50" s="6"/>
      <c r="BH50" s="6"/>
      <c r="BI50" s="6"/>
      <c r="BJ50" s="6"/>
      <c r="BK50" s="6"/>
      <c r="BL50" s="6"/>
    </row>
    <row r="51" spans="1:79" ht="15.95" customHeight="1" x14ac:dyDescent="0.2">
      <c r="A51" s="183" t="s">
        <v>354</v>
      </c>
      <c r="B51" s="183"/>
      <c r="C51" s="183"/>
      <c r="D51" s="191" t="s">
        <v>34</v>
      </c>
      <c r="E51" s="192"/>
      <c r="F51" s="192"/>
      <c r="G51" s="192"/>
      <c r="H51" s="192"/>
      <c r="I51" s="192"/>
      <c r="J51" s="192"/>
      <c r="K51" s="192"/>
      <c r="L51" s="192"/>
      <c r="M51" s="192"/>
      <c r="N51" s="192"/>
      <c r="O51" s="192"/>
      <c r="P51" s="192"/>
      <c r="Q51" s="192"/>
      <c r="R51" s="192"/>
      <c r="S51" s="192"/>
      <c r="T51" s="192"/>
      <c r="U51" s="192"/>
      <c r="V51" s="192"/>
      <c r="W51" s="192"/>
      <c r="X51" s="192"/>
      <c r="Y51" s="192"/>
      <c r="Z51" s="192"/>
      <c r="AA51" s="193"/>
      <c r="AB51" s="183" t="s">
        <v>29</v>
      </c>
      <c r="AC51" s="183"/>
      <c r="AD51" s="183"/>
      <c r="AE51" s="183"/>
      <c r="AF51" s="183"/>
      <c r="AG51" s="183"/>
      <c r="AH51" s="183"/>
      <c r="AI51" s="183"/>
      <c r="AJ51" s="183" t="s">
        <v>30</v>
      </c>
      <c r="AK51" s="183"/>
      <c r="AL51" s="183"/>
      <c r="AM51" s="183"/>
      <c r="AN51" s="183"/>
      <c r="AO51" s="183"/>
      <c r="AP51" s="183"/>
      <c r="AQ51" s="183"/>
      <c r="AR51" s="183" t="s">
        <v>27</v>
      </c>
      <c r="AS51" s="183"/>
      <c r="AT51" s="183"/>
      <c r="AU51" s="183"/>
      <c r="AV51" s="183"/>
      <c r="AW51" s="183"/>
      <c r="AX51" s="183"/>
      <c r="AY51" s="183"/>
    </row>
    <row r="52" spans="1:79" ht="29.1" customHeight="1" x14ac:dyDescent="0.2">
      <c r="A52" s="183"/>
      <c r="B52" s="183"/>
      <c r="C52" s="183"/>
      <c r="D52" s="194"/>
      <c r="E52" s="195"/>
      <c r="F52" s="195"/>
      <c r="G52" s="195"/>
      <c r="H52" s="195"/>
      <c r="I52" s="195"/>
      <c r="J52" s="195"/>
      <c r="K52" s="195"/>
      <c r="L52" s="195"/>
      <c r="M52" s="195"/>
      <c r="N52" s="195"/>
      <c r="O52" s="195"/>
      <c r="P52" s="195"/>
      <c r="Q52" s="195"/>
      <c r="R52" s="195"/>
      <c r="S52" s="195"/>
      <c r="T52" s="195"/>
      <c r="U52" s="195"/>
      <c r="V52" s="195"/>
      <c r="W52" s="195"/>
      <c r="X52" s="195"/>
      <c r="Y52" s="195"/>
      <c r="Z52" s="195"/>
      <c r="AA52" s="196"/>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row>
    <row r="53" spans="1:79" ht="15.75" customHeight="1" x14ac:dyDescent="0.2">
      <c r="A53" s="183">
        <v>1</v>
      </c>
      <c r="B53" s="183"/>
      <c r="C53" s="183"/>
      <c r="D53" s="180">
        <v>2</v>
      </c>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183">
        <v>3</v>
      </c>
      <c r="AC53" s="183"/>
      <c r="AD53" s="183"/>
      <c r="AE53" s="183"/>
      <c r="AF53" s="183"/>
      <c r="AG53" s="183"/>
      <c r="AH53" s="183"/>
      <c r="AI53" s="183"/>
      <c r="AJ53" s="183">
        <v>4</v>
      </c>
      <c r="AK53" s="183"/>
      <c r="AL53" s="183"/>
      <c r="AM53" s="183"/>
      <c r="AN53" s="183"/>
      <c r="AO53" s="183"/>
      <c r="AP53" s="183"/>
      <c r="AQ53" s="183"/>
      <c r="AR53" s="183">
        <v>5</v>
      </c>
      <c r="AS53" s="183"/>
      <c r="AT53" s="183"/>
      <c r="AU53" s="183"/>
      <c r="AV53" s="183"/>
      <c r="AW53" s="183"/>
      <c r="AX53" s="183"/>
      <c r="AY53" s="183"/>
    </row>
    <row r="54" spans="1:79" ht="12.75" hidden="1" customHeight="1" x14ac:dyDescent="0.2">
      <c r="A54" s="175" t="s">
        <v>6</v>
      </c>
      <c r="B54" s="175"/>
      <c r="C54" s="175"/>
      <c r="D54" s="176" t="s">
        <v>7</v>
      </c>
      <c r="E54" s="177"/>
      <c r="F54" s="177"/>
      <c r="G54" s="177"/>
      <c r="H54" s="177"/>
      <c r="I54" s="177"/>
      <c r="J54" s="177"/>
      <c r="K54" s="177"/>
      <c r="L54" s="177"/>
      <c r="M54" s="177"/>
      <c r="N54" s="177"/>
      <c r="O54" s="177"/>
      <c r="P54" s="177"/>
      <c r="Q54" s="177"/>
      <c r="R54" s="177"/>
      <c r="S54" s="177"/>
      <c r="T54" s="177"/>
      <c r="U54" s="177"/>
      <c r="V54" s="177"/>
      <c r="W54" s="177"/>
      <c r="X54" s="177"/>
      <c r="Y54" s="177"/>
      <c r="Z54" s="177"/>
      <c r="AA54" s="178"/>
      <c r="AB54" s="172" t="s">
        <v>8</v>
      </c>
      <c r="AC54" s="172"/>
      <c r="AD54" s="172"/>
      <c r="AE54" s="172"/>
      <c r="AF54" s="172"/>
      <c r="AG54" s="172"/>
      <c r="AH54" s="172"/>
      <c r="AI54" s="172"/>
      <c r="AJ54" s="172" t="s">
        <v>9</v>
      </c>
      <c r="AK54" s="172"/>
      <c r="AL54" s="172"/>
      <c r="AM54" s="172"/>
      <c r="AN54" s="172"/>
      <c r="AO54" s="172"/>
      <c r="AP54" s="172"/>
      <c r="AQ54" s="172"/>
      <c r="AR54" s="172" t="s">
        <v>10</v>
      </c>
      <c r="AS54" s="172"/>
      <c r="AT54" s="172"/>
      <c r="AU54" s="172"/>
      <c r="AV54" s="172"/>
      <c r="AW54" s="172"/>
      <c r="AX54" s="172"/>
      <c r="AY54" s="172"/>
      <c r="CA54" s="1" t="s">
        <v>15</v>
      </c>
    </row>
    <row r="55" spans="1:79" s="4" customFormat="1" ht="12.75" customHeight="1" x14ac:dyDescent="0.2">
      <c r="A55" s="184"/>
      <c r="B55" s="184"/>
      <c r="C55" s="184"/>
      <c r="D55" s="267" t="s">
        <v>27</v>
      </c>
      <c r="E55" s="268"/>
      <c r="F55" s="268"/>
      <c r="G55" s="268"/>
      <c r="H55" s="268"/>
      <c r="I55" s="268"/>
      <c r="J55" s="268"/>
      <c r="K55" s="268"/>
      <c r="L55" s="268"/>
      <c r="M55" s="268"/>
      <c r="N55" s="268"/>
      <c r="O55" s="268"/>
      <c r="P55" s="268"/>
      <c r="Q55" s="268"/>
      <c r="R55" s="268"/>
      <c r="S55" s="268"/>
      <c r="T55" s="268"/>
      <c r="U55" s="268"/>
      <c r="V55" s="268"/>
      <c r="W55" s="268"/>
      <c r="X55" s="268"/>
      <c r="Y55" s="268"/>
      <c r="Z55" s="268"/>
      <c r="AA55" s="269"/>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CA55" s="4" t="s">
        <v>16</v>
      </c>
    </row>
    <row r="57" spans="1:79" ht="15.75" customHeight="1" x14ac:dyDescent="0.2">
      <c r="A57" s="189" t="s">
        <v>43</v>
      </c>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row>
    <row r="58" spans="1:79" ht="30" customHeight="1" x14ac:dyDescent="0.2">
      <c r="A58" s="183" t="s">
        <v>354</v>
      </c>
      <c r="B58" s="183"/>
      <c r="C58" s="183"/>
      <c r="D58" s="183"/>
      <c r="E58" s="183"/>
      <c r="F58" s="183"/>
      <c r="G58" s="180" t="s">
        <v>44</v>
      </c>
      <c r="H58" s="181"/>
      <c r="I58" s="181"/>
      <c r="J58" s="181"/>
      <c r="K58" s="181"/>
      <c r="L58" s="181"/>
      <c r="M58" s="181"/>
      <c r="N58" s="181"/>
      <c r="O58" s="181"/>
      <c r="P58" s="181"/>
      <c r="Q58" s="181"/>
      <c r="R58" s="181"/>
      <c r="S58" s="181"/>
      <c r="T58" s="181"/>
      <c r="U58" s="181"/>
      <c r="V58" s="181"/>
      <c r="W58" s="181"/>
      <c r="X58" s="181"/>
      <c r="Y58" s="182"/>
      <c r="Z58" s="183" t="s">
        <v>2</v>
      </c>
      <c r="AA58" s="183"/>
      <c r="AB58" s="183"/>
      <c r="AC58" s="183"/>
      <c r="AD58" s="183"/>
      <c r="AE58" s="183" t="s">
        <v>1</v>
      </c>
      <c r="AF58" s="183"/>
      <c r="AG58" s="183"/>
      <c r="AH58" s="183"/>
      <c r="AI58" s="183"/>
      <c r="AJ58" s="183"/>
      <c r="AK58" s="183"/>
      <c r="AL58" s="183"/>
      <c r="AM58" s="183"/>
      <c r="AN58" s="183"/>
      <c r="AO58" s="180" t="s">
        <v>29</v>
      </c>
      <c r="AP58" s="181"/>
      <c r="AQ58" s="181"/>
      <c r="AR58" s="181"/>
      <c r="AS58" s="181"/>
      <c r="AT58" s="181"/>
      <c r="AU58" s="181"/>
      <c r="AV58" s="182"/>
      <c r="AW58" s="180" t="s">
        <v>30</v>
      </c>
      <c r="AX58" s="181"/>
      <c r="AY58" s="181"/>
      <c r="AZ58" s="181"/>
      <c r="BA58" s="181"/>
      <c r="BB58" s="181"/>
      <c r="BC58" s="181"/>
      <c r="BD58" s="182"/>
      <c r="BE58" s="180" t="s">
        <v>27</v>
      </c>
      <c r="BF58" s="181"/>
      <c r="BG58" s="181"/>
      <c r="BH58" s="181"/>
      <c r="BI58" s="181"/>
      <c r="BJ58" s="181"/>
      <c r="BK58" s="181"/>
      <c r="BL58" s="182"/>
    </row>
    <row r="59" spans="1:79" ht="15.75" customHeight="1" x14ac:dyDescent="0.2">
      <c r="A59" s="183">
        <v>1</v>
      </c>
      <c r="B59" s="183"/>
      <c r="C59" s="183"/>
      <c r="D59" s="183"/>
      <c r="E59" s="183"/>
      <c r="F59" s="183"/>
      <c r="G59" s="180">
        <v>2</v>
      </c>
      <c r="H59" s="181"/>
      <c r="I59" s="181"/>
      <c r="J59" s="181"/>
      <c r="K59" s="181"/>
      <c r="L59" s="181"/>
      <c r="M59" s="181"/>
      <c r="N59" s="181"/>
      <c r="O59" s="181"/>
      <c r="P59" s="181"/>
      <c r="Q59" s="181"/>
      <c r="R59" s="181"/>
      <c r="S59" s="181"/>
      <c r="T59" s="181"/>
      <c r="U59" s="181"/>
      <c r="V59" s="181"/>
      <c r="W59" s="181"/>
      <c r="X59" s="181"/>
      <c r="Y59" s="182"/>
      <c r="Z59" s="183">
        <v>3</v>
      </c>
      <c r="AA59" s="183"/>
      <c r="AB59" s="183"/>
      <c r="AC59" s="183"/>
      <c r="AD59" s="183"/>
      <c r="AE59" s="183">
        <v>4</v>
      </c>
      <c r="AF59" s="183"/>
      <c r="AG59" s="183"/>
      <c r="AH59" s="183"/>
      <c r="AI59" s="183"/>
      <c r="AJ59" s="183"/>
      <c r="AK59" s="183"/>
      <c r="AL59" s="183"/>
      <c r="AM59" s="183"/>
      <c r="AN59" s="183"/>
      <c r="AO59" s="183">
        <v>5</v>
      </c>
      <c r="AP59" s="183"/>
      <c r="AQ59" s="183"/>
      <c r="AR59" s="183"/>
      <c r="AS59" s="183"/>
      <c r="AT59" s="183"/>
      <c r="AU59" s="183"/>
      <c r="AV59" s="183"/>
      <c r="AW59" s="183">
        <v>6</v>
      </c>
      <c r="AX59" s="183"/>
      <c r="AY59" s="183"/>
      <c r="AZ59" s="183"/>
      <c r="BA59" s="183"/>
      <c r="BB59" s="183"/>
      <c r="BC59" s="183"/>
      <c r="BD59" s="183"/>
      <c r="BE59" s="183">
        <v>7</v>
      </c>
      <c r="BF59" s="183"/>
      <c r="BG59" s="183"/>
      <c r="BH59" s="183"/>
      <c r="BI59" s="183"/>
      <c r="BJ59" s="183"/>
      <c r="BK59" s="183"/>
      <c r="BL59" s="183"/>
    </row>
    <row r="60" spans="1:79" ht="12.75" hidden="1" customHeight="1" x14ac:dyDescent="0.2">
      <c r="A60" s="175" t="s">
        <v>33</v>
      </c>
      <c r="B60" s="175"/>
      <c r="C60" s="175"/>
      <c r="D60" s="175"/>
      <c r="E60" s="175"/>
      <c r="F60" s="175"/>
      <c r="G60" s="176" t="s">
        <v>7</v>
      </c>
      <c r="H60" s="177"/>
      <c r="I60" s="177"/>
      <c r="J60" s="177"/>
      <c r="K60" s="177"/>
      <c r="L60" s="177"/>
      <c r="M60" s="177"/>
      <c r="N60" s="177"/>
      <c r="O60" s="177"/>
      <c r="P60" s="177"/>
      <c r="Q60" s="177"/>
      <c r="R60" s="177"/>
      <c r="S60" s="177"/>
      <c r="T60" s="177"/>
      <c r="U60" s="177"/>
      <c r="V60" s="177"/>
      <c r="W60" s="177"/>
      <c r="X60" s="177"/>
      <c r="Y60" s="178"/>
      <c r="Z60" s="175" t="s">
        <v>19</v>
      </c>
      <c r="AA60" s="175"/>
      <c r="AB60" s="175"/>
      <c r="AC60" s="175"/>
      <c r="AD60" s="175"/>
      <c r="AE60" s="179" t="s">
        <v>32</v>
      </c>
      <c r="AF60" s="179"/>
      <c r="AG60" s="179"/>
      <c r="AH60" s="179"/>
      <c r="AI60" s="179"/>
      <c r="AJ60" s="179"/>
      <c r="AK60" s="179"/>
      <c r="AL60" s="179"/>
      <c r="AM60" s="179"/>
      <c r="AN60" s="176"/>
      <c r="AO60" s="172" t="s">
        <v>8</v>
      </c>
      <c r="AP60" s="172"/>
      <c r="AQ60" s="172"/>
      <c r="AR60" s="172"/>
      <c r="AS60" s="172"/>
      <c r="AT60" s="172"/>
      <c r="AU60" s="172"/>
      <c r="AV60" s="172"/>
      <c r="AW60" s="172" t="s">
        <v>31</v>
      </c>
      <c r="AX60" s="172"/>
      <c r="AY60" s="172"/>
      <c r="AZ60" s="172"/>
      <c r="BA60" s="172"/>
      <c r="BB60" s="172"/>
      <c r="BC60" s="172"/>
      <c r="BD60" s="172"/>
      <c r="BE60" s="172" t="s">
        <v>10</v>
      </c>
      <c r="BF60" s="172"/>
      <c r="BG60" s="172"/>
      <c r="BH60" s="172"/>
      <c r="BI60" s="172"/>
      <c r="BJ60" s="172"/>
      <c r="BK60" s="172"/>
      <c r="BL60" s="172"/>
      <c r="CA60" s="1" t="s">
        <v>17</v>
      </c>
    </row>
    <row r="61" spans="1:79" s="4" customFormat="1" ht="12.75" customHeight="1" x14ac:dyDescent="0.2">
      <c r="A61" s="158" t="s">
        <v>53</v>
      </c>
      <c r="B61" s="158"/>
      <c r="C61" s="158"/>
      <c r="D61" s="158"/>
      <c r="E61" s="158"/>
      <c r="F61" s="158"/>
      <c r="G61" s="246" t="s">
        <v>66</v>
      </c>
      <c r="H61" s="247"/>
      <c r="I61" s="247"/>
      <c r="J61" s="247"/>
      <c r="K61" s="247"/>
      <c r="L61" s="247"/>
      <c r="M61" s="247"/>
      <c r="N61" s="247"/>
      <c r="O61" s="247"/>
      <c r="P61" s="247"/>
      <c r="Q61" s="247"/>
      <c r="R61" s="247"/>
      <c r="S61" s="247"/>
      <c r="T61" s="247"/>
      <c r="U61" s="247"/>
      <c r="V61" s="247"/>
      <c r="W61" s="247"/>
      <c r="X61" s="247"/>
      <c r="Y61" s="248"/>
      <c r="Z61" s="242"/>
      <c r="AA61" s="242"/>
      <c r="AB61" s="242"/>
      <c r="AC61" s="242"/>
      <c r="AD61" s="242"/>
      <c r="AE61" s="243"/>
      <c r="AF61" s="243"/>
      <c r="AG61" s="243"/>
      <c r="AH61" s="243"/>
      <c r="AI61" s="243"/>
      <c r="AJ61" s="243"/>
      <c r="AK61" s="243"/>
      <c r="AL61" s="243"/>
      <c r="AM61" s="243"/>
      <c r="AN61" s="185"/>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CA61" s="4" t="s">
        <v>18</v>
      </c>
    </row>
    <row r="62" spans="1:79" ht="13.15" customHeight="1" x14ac:dyDescent="0.2">
      <c r="A62" s="183">
        <v>0</v>
      </c>
      <c r="B62" s="183"/>
      <c r="C62" s="183"/>
      <c r="D62" s="183"/>
      <c r="E62" s="183"/>
      <c r="F62" s="183"/>
      <c r="G62" s="234" t="s">
        <v>221</v>
      </c>
      <c r="H62" s="235"/>
      <c r="I62" s="235"/>
      <c r="J62" s="235"/>
      <c r="K62" s="235"/>
      <c r="L62" s="235"/>
      <c r="M62" s="235"/>
      <c r="N62" s="235"/>
      <c r="O62" s="235"/>
      <c r="P62" s="235"/>
      <c r="Q62" s="235"/>
      <c r="R62" s="235"/>
      <c r="S62" s="235"/>
      <c r="T62" s="235"/>
      <c r="U62" s="235"/>
      <c r="V62" s="235"/>
      <c r="W62" s="235"/>
      <c r="X62" s="235"/>
      <c r="Y62" s="236"/>
      <c r="Z62" s="203" t="s">
        <v>68</v>
      </c>
      <c r="AA62" s="203"/>
      <c r="AB62" s="203"/>
      <c r="AC62" s="203"/>
      <c r="AD62" s="203"/>
      <c r="AE62" s="203" t="s">
        <v>209</v>
      </c>
      <c r="AF62" s="203"/>
      <c r="AG62" s="203"/>
      <c r="AH62" s="203"/>
      <c r="AI62" s="203"/>
      <c r="AJ62" s="203"/>
      <c r="AK62" s="203"/>
      <c r="AL62" s="203"/>
      <c r="AM62" s="203"/>
      <c r="AN62" s="266"/>
      <c r="AO62" s="200">
        <v>18</v>
      </c>
      <c r="AP62" s="200"/>
      <c r="AQ62" s="200"/>
      <c r="AR62" s="200"/>
      <c r="AS62" s="200"/>
      <c r="AT62" s="200"/>
      <c r="AU62" s="200"/>
      <c r="AV62" s="200"/>
      <c r="AW62" s="200">
        <v>0</v>
      </c>
      <c r="AX62" s="200"/>
      <c r="AY62" s="200"/>
      <c r="AZ62" s="200"/>
      <c r="BA62" s="200"/>
      <c r="BB62" s="200"/>
      <c r="BC62" s="200"/>
      <c r="BD62" s="200"/>
      <c r="BE62" s="200">
        <f t="shared" ref="BE62:BE70" si="0">AO62+AW62</f>
        <v>18</v>
      </c>
      <c r="BF62" s="200"/>
      <c r="BG62" s="200"/>
      <c r="BH62" s="200"/>
      <c r="BI62" s="200"/>
      <c r="BJ62" s="200"/>
      <c r="BK62" s="200"/>
      <c r="BL62" s="200"/>
    </row>
    <row r="63" spans="1:79" ht="13.15" customHeight="1" x14ac:dyDescent="0.2">
      <c r="A63" s="183">
        <v>0</v>
      </c>
      <c r="B63" s="183"/>
      <c r="C63" s="183"/>
      <c r="D63" s="183"/>
      <c r="E63" s="183"/>
      <c r="F63" s="183"/>
      <c r="G63" s="234" t="s">
        <v>222</v>
      </c>
      <c r="H63" s="235"/>
      <c r="I63" s="235"/>
      <c r="J63" s="235"/>
      <c r="K63" s="235"/>
      <c r="L63" s="235"/>
      <c r="M63" s="235"/>
      <c r="N63" s="235"/>
      <c r="O63" s="235"/>
      <c r="P63" s="235"/>
      <c r="Q63" s="235"/>
      <c r="R63" s="235"/>
      <c r="S63" s="235"/>
      <c r="T63" s="235"/>
      <c r="U63" s="235"/>
      <c r="V63" s="235"/>
      <c r="W63" s="235"/>
      <c r="X63" s="235"/>
      <c r="Y63" s="236"/>
      <c r="Z63" s="203" t="s">
        <v>68</v>
      </c>
      <c r="AA63" s="203"/>
      <c r="AB63" s="203"/>
      <c r="AC63" s="203"/>
      <c r="AD63" s="203"/>
      <c r="AE63" s="203" t="s">
        <v>223</v>
      </c>
      <c r="AF63" s="203"/>
      <c r="AG63" s="203"/>
      <c r="AH63" s="203"/>
      <c r="AI63" s="203"/>
      <c r="AJ63" s="203"/>
      <c r="AK63" s="203"/>
      <c r="AL63" s="203"/>
      <c r="AM63" s="203"/>
      <c r="AN63" s="266"/>
      <c r="AO63" s="200">
        <v>22</v>
      </c>
      <c r="AP63" s="200"/>
      <c r="AQ63" s="200"/>
      <c r="AR63" s="200"/>
      <c r="AS63" s="200"/>
      <c r="AT63" s="200"/>
      <c r="AU63" s="200"/>
      <c r="AV63" s="200"/>
      <c r="AW63" s="200">
        <v>0</v>
      </c>
      <c r="AX63" s="200"/>
      <c r="AY63" s="200"/>
      <c r="AZ63" s="200"/>
      <c r="BA63" s="200"/>
      <c r="BB63" s="200"/>
      <c r="BC63" s="200"/>
      <c r="BD63" s="200"/>
      <c r="BE63" s="200">
        <f t="shared" si="0"/>
        <v>22</v>
      </c>
      <c r="BF63" s="200"/>
      <c r="BG63" s="200"/>
      <c r="BH63" s="200"/>
      <c r="BI63" s="200"/>
      <c r="BJ63" s="200"/>
      <c r="BK63" s="200"/>
      <c r="BL63" s="200"/>
    </row>
    <row r="64" spans="1:79" s="4" customFormat="1" ht="12.75" customHeight="1" x14ac:dyDescent="0.2">
      <c r="A64" s="158" t="s">
        <v>4</v>
      </c>
      <c r="B64" s="158"/>
      <c r="C64" s="158"/>
      <c r="D64" s="158"/>
      <c r="E64" s="158"/>
      <c r="F64" s="158"/>
      <c r="G64" s="239" t="s">
        <v>70</v>
      </c>
      <c r="H64" s="240"/>
      <c r="I64" s="240"/>
      <c r="J64" s="240"/>
      <c r="K64" s="240"/>
      <c r="L64" s="240"/>
      <c r="M64" s="240"/>
      <c r="N64" s="240"/>
      <c r="O64" s="240"/>
      <c r="P64" s="240"/>
      <c r="Q64" s="240"/>
      <c r="R64" s="240"/>
      <c r="S64" s="240"/>
      <c r="T64" s="240"/>
      <c r="U64" s="240"/>
      <c r="V64" s="240"/>
      <c r="W64" s="240"/>
      <c r="X64" s="240"/>
      <c r="Y64" s="241"/>
      <c r="Z64" s="242"/>
      <c r="AA64" s="242"/>
      <c r="AB64" s="242"/>
      <c r="AC64" s="242"/>
      <c r="AD64" s="242"/>
      <c r="AE64" s="242"/>
      <c r="AF64" s="242"/>
      <c r="AG64" s="242"/>
      <c r="AH64" s="242"/>
      <c r="AI64" s="242"/>
      <c r="AJ64" s="242"/>
      <c r="AK64" s="242"/>
      <c r="AL64" s="242"/>
      <c r="AM64" s="242"/>
      <c r="AN64" s="246"/>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row>
    <row r="65" spans="1:64" ht="13.15" customHeight="1" x14ac:dyDescent="0.2">
      <c r="A65" s="183">
        <v>0</v>
      </c>
      <c r="B65" s="183"/>
      <c r="C65" s="183"/>
      <c r="D65" s="183"/>
      <c r="E65" s="183"/>
      <c r="F65" s="183"/>
      <c r="G65" s="234" t="s">
        <v>224</v>
      </c>
      <c r="H65" s="235"/>
      <c r="I65" s="235"/>
      <c r="J65" s="235"/>
      <c r="K65" s="235"/>
      <c r="L65" s="235"/>
      <c r="M65" s="235"/>
      <c r="N65" s="235"/>
      <c r="O65" s="235"/>
      <c r="P65" s="235"/>
      <c r="Q65" s="235"/>
      <c r="R65" s="235"/>
      <c r="S65" s="235"/>
      <c r="T65" s="235"/>
      <c r="U65" s="235"/>
      <c r="V65" s="235"/>
      <c r="W65" s="235"/>
      <c r="X65" s="235"/>
      <c r="Y65" s="236"/>
      <c r="Z65" s="203" t="s">
        <v>206</v>
      </c>
      <c r="AA65" s="203"/>
      <c r="AB65" s="203"/>
      <c r="AC65" s="203"/>
      <c r="AD65" s="203"/>
      <c r="AE65" s="203" t="s">
        <v>69</v>
      </c>
      <c r="AF65" s="203"/>
      <c r="AG65" s="203"/>
      <c r="AH65" s="203"/>
      <c r="AI65" s="203"/>
      <c r="AJ65" s="203"/>
      <c r="AK65" s="203"/>
      <c r="AL65" s="203"/>
      <c r="AM65" s="203"/>
      <c r="AN65" s="266"/>
      <c r="AO65" s="200">
        <v>230000</v>
      </c>
      <c r="AP65" s="200"/>
      <c r="AQ65" s="200"/>
      <c r="AR65" s="200"/>
      <c r="AS65" s="200"/>
      <c r="AT65" s="200"/>
      <c r="AU65" s="200"/>
      <c r="AV65" s="200"/>
      <c r="AW65" s="200">
        <v>0</v>
      </c>
      <c r="AX65" s="200"/>
      <c r="AY65" s="200"/>
      <c r="AZ65" s="200"/>
      <c r="BA65" s="200"/>
      <c r="BB65" s="200"/>
      <c r="BC65" s="200"/>
      <c r="BD65" s="200"/>
      <c r="BE65" s="200">
        <f t="shared" si="0"/>
        <v>230000</v>
      </c>
      <c r="BF65" s="200"/>
      <c r="BG65" s="200"/>
      <c r="BH65" s="200"/>
      <c r="BI65" s="200"/>
      <c r="BJ65" s="200"/>
      <c r="BK65" s="200"/>
      <c r="BL65" s="200"/>
    </row>
    <row r="66" spans="1:64" s="4" customFormat="1" ht="12.75" customHeight="1" x14ac:dyDescent="0.2">
      <c r="A66" s="158" t="s">
        <v>54</v>
      </c>
      <c r="B66" s="158"/>
      <c r="C66" s="158"/>
      <c r="D66" s="158"/>
      <c r="E66" s="158"/>
      <c r="F66" s="158"/>
      <c r="G66" s="239" t="s">
        <v>73</v>
      </c>
      <c r="H66" s="240"/>
      <c r="I66" s="240"/>
      <c r="J66" s="240"/>
      <c r="K66" s="240"/>
      <c r="L66" s="240"/>
      <c r="M66" s="240"/>
      <c r="N66" s="240"/>
      <c r="O66" s="240"/>
      <c r="P66" s="240"/>
      <c r="Q66" s="240"/>
      <c r="R66" s="240"/>
      <c r="S66" s="240"/>
      <c r="T66" s="240"/>
      <c r="U66" s="240"/>
      <c r="V66" s="240"/>
      <c r="W66" s="240"/>
      <c r="X66" s="240"/>
      <c r="Y66" s="241"/>
      <c r="Z66" s="242"/>
      <c r="AA66" s="242"/>
      <c r="AB66" s="242"/>
      <c r="AC66" s="242"/>
      <c r="AD66" s="242"/>
      <c r="AE66" s="242"/>
      <c r="AF66" s="242"/>
      <c r="AG66" s="242"/>
      <c r="AH66" s="242"/>
      <c r="AI66" s="242"/>
      <c r="AJ66" s="242"/>
      <c r="AK66" s="242"/>
      <c r="AL66" s="242"/>
      <c r="AM66" s="242"/>
      <c r="AN66" s="246"/>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row>
    <row r="67" spans="1:64" ht="13.15" customHeight="1" x14ac:dyDescent="0.2">
      <c r="A67" s="183">
        <v>0</v>
      </c>
      <c r="B67" s="183"/>
      <c r="C67" s="183"/>
      <c r="D67" s="183"/>
      <c r="E67" s="183"/>
      <c r="F67" s="183"/>
      <c r="G67" s="234" t="s">
        <v>225</v>
      </c>
      <c r="H67" s="235"/>
      <c r="I67" s="235"/>
      <c r="J67" s="235"/>
      <c r="K67" s="235"/>
      <c r="L67" s="235"/>
      <c r="M67" s="235"/>
      <c r="N67" s="235"/>
      <c r="O67" s="235"/>
      <c r="P67" s="235"/>
      <c r="Q67" s="235"/>
      <c r="R67" s="235"/>
      <c r="S67" s="235"/>
      <c r="T67" s="235"/>
      <c r="U67" s="235"/>
      <c r="V67" s="235"/>
      <c r="W67" s="235"/>
      <c r="X67" s="235"/>
      <c r="Y67" s="236"/>
      <c r="Z67" s="203" t="s">
        <v>206</v>
      </c>
      <c r="AA67" s="203"/>
      <c r="AB67" s="203"/>
      <c r="AC67" s="203"/>
      <c r="AD67" s="203"/>
      <c r="AE67" s="203" t="s">
        <v>72</v>
      </c>
      <c r="AF67" s="203"/>
      <c r="AG67" s="203"/>
      <c r="AH67" s="203"/>
      <c r="AI67" s="203"/>
      <c r="AJ67" s="203"/>
      <c r="AK67" s="203"/>
      <c r="AL67" s="203"/>
      <c r="AM67" s="203"/>
      <c r="AN67" s="266"/>
      <c r="AO67" s="200">
        <v>12778</v>
      </c>
      <c r="AP67" s="200"/>
      <c r="AQ67" s="200"/>
      <c r="AR67" s="200"/>
      <c r="AS67" s="200"/>
      <c r="AT67" s="200"/>
      <c r="AU67" s="200"/>
      <c r="AV67" s="200"/>
      <c r="AW67" s="200">
        <v>0</v>
      </c>
      <c r="AX67" s="200"/>
      <c r="AY67" s="200"/>
      <c r="AZ67" s="200"/>
      <c r="BA67" s="200"/>
      <c r="BB67" s="200"/>
      <c r="BC67" s="200"/>
      <c r="BD67" s="200"/>
      <c r="BE67" s="200">
        <f t="shared" si="0"/>
        <v>12778</v>
      </c>
      <c r="BF67" s="200"/>
      <c r="BG67" s="200"/>
      <c r="BH67" s="200"/>
      <c r="BI67" s="200"/>
      <c r="BJ67" s="200"/>
      <c r="BK67" s="200"/>
      <c r="BL67" s="200"/>
    </row>
    <row r="68" spans="1:64" ht="13.15" customHeight="1" x14ac:dyDescent="0.2">
      <c r="A68" s="183">
        <v>0</v>
      </c>
      <c r="B68" s="183"/>
      <c r="C68" s="183"/>
      <c r="D68" s="183"/>
      <c r="E68" s="183"/>
      <c r="F68" s="183"/>
      <c r="G68" s="234" t="s">
        <v>226</v>
      </c>
      <c r="H68" s="235"/>
      <c r="I68" s="235"/>
      <c r="J68" s="235"/>
      <c r="K68" s="235"/>
      <c r="L68" s="235"/>
      <c r="M68" s="235"/>
      <c r="N68" s="235"/>
      <c r="O68" s="235"/>
      <c r="P68" s="235"/>
      <c r="Q68" s="235"/>
      <c r="R68" s="235"/>
      <c r="S68" s="235"/>
      <c r="T68" s="235"/>
      <c r="U68" s="235"/>
      <c r="V68" s="235"/>
      <c r="W68" s="235"/>
      <c r="X68" s="235"/>
      <c r="Y68" s="236"/>
      <c r="Z68" s="203" t="s">
        <v>206</v>
      </c>
      <c r="AA68" s="203"/>
      <c r="AB68" s="203"/>
      <c r="AC68" s="203"/>
      <c r="AD68" s="203"/>
      <c r="AE68" s="203" t="s">
        <v>72</v>
      </c>
      <c r="AF68" s="203"/>
      <c r="AG68" s="203"/>
      <c r="AH68" s="203"/>
      <c r="AI68" s="203"/>
      <c r="AJ68" s="203"/>
      <c r="AK68" s="203"/>
      <c r="AL68" s="203"/>
      <c r="AM68" s="203"/>
      <c r="AN68" s="266"/>
      <c r="AO68" s="200">
        <v>10455</v>
      </c>
      <c r="AP68" s="200"/>
      <c r="AQ68" s="200"/>
      <c r="AR68" s="200"/>
      <c r="AS68" s="200"/>
      <c r="AT68" s="200"/>
      <c r="AU68" s="200"/>
      <c r="AV68" s="200"/>
      <c r="AW68" s="200">
        <v>0</v>
      </c>
      <c r="AX68" s="200"/>
      <c r="AY68" s="200"/>
      <c r="AZ68" s="200"/>
      <c r="BA68" s="200"/>
      <c r="BB68" s="200"/>
      <c r="BC68" s="200"/>
      <c r="BD68" s="200"/>
      <c r="BE68" s="200">
        <f t="shared" si="0"/>
        <v>10455</v>
      </c>
      <c r="BF68" s="200"/>
      <c r="BG68" s="200"/>
      <c r="BH68" s="200"/>
      <c r="BI68" s="200"/>
      <c r="BJ68" s="200"/>
      <c r="BK68" s="200"/>
      <c r="BL68" s="200"/>
    </row>
    <row r="69" spans="1:64" s="4" customFormat="1" ht="12.75" customHeight="1" x14ac:dyDescent="0.2">
      <c r="A69" s="158" t="s">
        <v>357</v>
      </c>
      <c r="B69" s="158"/>
      <c r="C69" s="158"/>
      <c r="D69" s="158"/>
      <c r="E69" s="158"/>
      <c r="F69" s="158"/>
      <c r="G69" s="239" t="s">
        <v>75</v>
      </c>
      <c r="H69" s="240"/>
      <c r="I69" s="240"/>
      <c r="J69" s="240"/>
      <c r="K69" s="240"/>
      <c r="L69" s="240"/>
      <c r="M69" s="240"/>
      <c r="N69" s="240"/>
      <c r="O69" s="240"/>
      <c r="P69" s="240"/>
      <c r="Q69" s="240"/>
      <c r="R69" s="240"/>
      <c r="S69" s="240"/>
      <c r="T69" s="240"/>
      <c r="U69" s="240"/>
      <c r="V69" s="240"/>
      <c r="W69" s="240"/>
      <c r="X69" s="240"/>
      <c r="Y69" s="241"/>
      <c r="Z69" s="242"/>
      <c r="AA69" s="242"/>
      <c r="AB69" s="242"/>
      <c r="AC69" s="242"/>
      <c r="AD69" s="242"/>
      <c r="AE69" s="243"/>
      <c r="AF69" s="243"/>
      <c r="AG69" s="243"/>
      <c r="AH69" s="243"/>
      <c r="AI69" s="243"/>
      <c r="AJ69" s="243"/>
      <c r="AK69" s="243"/>
      <c r="AL69" s="243"/>
      <c r="AM69" s="243"/>
      <c r="AN69" s="185"/>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row>
    <row r="70" spans="1:64" ht="13.15" customHeight="1" x14ac:dyDescent="0.2">
      <c r="A70" s="183">
        <v>0</v>
      </c>
      <c r="B70" s="183"/>
      <c r="C70" s="183"/>
      <c r="D70" s="183"/>
      <c r="E70" s="183"/>
      <c r="F70" s="183"/>
      <c r="G70" s="234" t="s">
        <v>227</v>
      </c>
      <c r="H70" s="235"/>
      <c r="I70" s="235"/>
      <c r="J70" s="235"/>
      <c r="K70" s="235"/>
      <c r="L70" s="235"/>
      <c r="M70" s="235"/>
      <c r="N70" s="235"/>
      <c r="O70" s="235"/>
      <c r="P70" s="235"/>
      <c r="Q70" s="235"/>
      <c r="R70" s="235"/>
      <c r="S70" s="235"/>
      <c r="T70" s="235"/>
      <c r="U70" s="235"/>
      <c r="V70" s="235"/>
      <c r="W70" s="235"/>
      <c r="X70" s="235"/>
      <c r="Y70" s="236"/>
      <c r="Z70" s="203" t="s">
        <v>358</v>
      </c>
      <c r="AA70" s="203"/>
      <c r="AB70" s="203"/>
      <c r="AC70" s="203"/>
      <c r="AD70" s="203"/>
      <c r="AE70" s="237"/>
      <c r="AF70" s="237"/>
      <c r="AG70" s="237"/>
      <c r="AH70" s="237"/>
      <c r="AI70" s="237"/>
      <c r="AJ70" s="237"/>
      <c r="AK70" s="237"/>
      <c r="AL70" s="237"/>
      <c r="AM70" s="237"/>
      <c r="AN70" s="238"/>
      <c r="AO70" s="200">
        <v>100</v>
      </c>
      <c r="AP70" s="200"/>
      <c r="AQ70" s="200"/>
      <c r="AR70" s="200"/>
      <c r="AS70" s="200"/>
      <c r="AT70" s="200"/>
      <c r="AU70" s="200"/>
      <c r="AV70" s="200"/>
      <c r="AW70" s="200">
        <v>0</v>
      </c>
      <c r="AX70" s="200"/>
      <c r="AY70" s="200"/>
      <c r="AZ70" s="200"/>
      <c r="BA70" s="200"/>
      <c r="BB70" s="200"/>
      <c r="BC70" s="200"/>
      <c r="BD70" s="200"/>
      <c r="BE70" s="200">
        <f t="shared" si="0"/>
        <v>100</v>
      </c>
      <c r="BF70" s="200"/>
      <c r="BG70" s="200"/>
      <c r="BH70" s="200"/>
      <c r="BI70" s="200"/>
      <c r="BJ70" s="200"/>
      <c r="BK70" s="200"/>
      <c r="BL70" s="200"/>
    </row>
    <row r="71" spans="1:64"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64" ht="16.5" customHeight="1" x14ac:dyDescent="0.2">
      <c r="A73" s="166" t="s">
        <v>80</v>
      </c>
      <c r="B73" s="164"/>
      <c r="C73" s="164"/>
      <c r="D73" s="164"/>
      <c r="E73" s="164"/>
      <c r="F73" s="164"/>
      <c r="G73" s="164"/>
      <c r="H73" s="164"/>
      <c r="I73" s="164"/>
      <c r="J73" s="164"/>
      <c r="K73" s="164"/>
      <c r="L73" s="164"/>
      <c r="M73" s="164"/>
      <c r="N73" s="164"/>
      <c r="O73" s="164"/>
      <c r="P73" s="164"/>
      <c r="Q73" s="164"/>
      <c r="R73" s="164"/>
      <c r="S73" s="164"/>
      <c r="T73" s="164"/>
      <c r="U73" s="164"/>
      <c r="V73" s="164"/>
      <c r="W73" s="167"/>
      <c r="X73" s="167"/>
      <c r="Y73" s="167"/>
      <c r="Z73" s="167"/>
      <c r="AA73" s="167"/>
      <c r="AB73" s="167"/>
      <c r="AC73" s="167"/>
      <c r="AD73" s="167"/>
      <c r="AE73" s="167"/>
      <c r="AF73" s="167"/>
      <c r="AG73" s="167"/>
      <c r="AH73" s="167"/>
      <c r="AI73" s="167"/>
      <c r="AJ73" s="167"/>
      <c r="AK73" s="167"/>
      <c r="AL73" s="167"/>
      <c r="AM73" s="167"/>
      <c r="AN73" s="97"/>
      <c r="AO73" s="166" t="s">
        <v>212</v>
      </c>
      <c r="AP73" s="164"/>
      <c r="AQ73" s="164"/>
      <c r="AR73" s="164"/>
      <c r="AS73" s="164"/>
      <c r="AT73" s="164"/>
      <c r="AU73" s="164"/>
      <c r="AV73" s="164"/>
      <c r="AW73" s="164"/>
      <c r="AX73" s="164"/>
      <c r="AY73" s="164"/>
      <c r="AZ73" s="164"/>
      <c r="BA73" s="164"/>
      <c r="BB73" s="164"/>
      <c r="BC73" s="164"/>
      <c r="BD73" s="164"/>
      <c r="BE73" s="164"/>
      <c r="BF73" s="164"/>
      <c r="BG73" s="164"/>
    </row>
    <row r="74" spans="1:64" ht="15.75" x14ac:dyDescent="0.25">
      <c r="A74" s="95"/>
      <c r="B74" s="95"/>
      <c r="C74" s="95"/>
      <c r="D74" s="95"/>
      <c r="E74" s="95"/>
      <c r="F74" s="95"/>
      <c r="G74" s="95"/>
      <c r="H74" s="95"/>
      <c r="I74" s="95"/>
      <c r="J74" s="95"/>
      <c r="K74" s="95"/>
      <c r="L74" s="95"/>
      <c r="M74" s="95"/>
      <c r="N74" s="95"/>
      <c r="O74" s="95"/>
      <c r="P74" s="95"/>
      <c r="Q74" s="95"/>
      <c r="R74" s="95"/>
      <c r="S74" s="95"/>
      <c r="T74" s="95"/>
      <c r="U74" s="95"/>
      <c r="V74" s="95"/>
      <c r="W74" s="168"/>
      <c r="X74" s="168"/>
      <c r="Y74" s="168"/>
      <c r="Z74" s="168"/>
      <c r="AA74" s="168"/>
      <c r="AB74" s="168"/>
      <c r="AC74" s="168"/>
      <c r="AD74" s="168"/>
      <c r="AE74" s="168"/>
      <c r="AF74" s="168"/>
      <c r="AG74" s="168"/>
      <c r="AH74" s="168"/>
      <c r="AI74" s="168"/>
      <c r="AJ74" s="168"/>
      <c r="AK74" s="168"/>
      <c r="AL74" s="168"/>
      <c r="AM74" s="168"/>
      <c r="AN74" s="95"/>
      <c r="AO74" s="168"/>
      <c r="AP74" s="168"/>
      <c r="AQ74" s="168"/>
      <c r="AR74" s="168"/>
      <c r="AS74" s="168"/>
      <c r="AT74" s="168"/>
      <c r="AU74" s="168"/>
      <c r="AV74" s="168"/>
      <c r="AW74" s="168"/>
      <c r="AX74" s="168"/>
      <c r="AY74" s="168"/>
      <c r="AZ74" s="168"/>
      <c r="BA74" s="168"/>
      <c r="BB74" s="168"/>
      <c r="BC74" s="168"/>
      <c r="BD74" s="168"/>
      <c r="BE74" s="168"/>
      <c r="BF74" s="168"/>
      <c r="BG74" s="168"/>
    </row>
    <row r="75" spans="1:64" ht="15.75" customHeight="1" x14ac:dyDescent="0.25">
      <c r="A75" s="245" t="s">
        <v>363</v>
      </c>
      <c r="B75" s="245"/>
      <c r="C75" s="245"/>
      <c r="D75" s="245"/>
      <c r="E75" s="245"/>
      <c r="F75" s="24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row>
    <row r="76" spans="1:64" ht="13.15" customHeight="1" x14ac:dyDescent="0.25">
      <c r="A76" s="163" t="s">
        <v>364</v>
      </c>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95"/>
      <c r="AU76" s="95"/>
      <c r="AV76" s="95"/>
      <c r="AW76" s="95"/>
      <c r="AX76" s="95"/>
      <c r="AY76" s="95"/>
      <c r="AZ76" s="95"/>
      <c r="BA76" s="95"/>
      <c r="BB76" s="95"/>
      <c r="BC76" s="95"/>
      <c r="BD76" s="95"/>
      <c r="BE76" s="95"/>
      <c r="BF76" s="95"/>
      <c r="BG76" s="95"/>
    </row>
    <row r="77" spans="1:64" ht="15.75" x14ac:dyDescent="0.2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95"/>
      <c r="AU77" s="95"/>
      <c r="AV77" s="95"/>
      <c r="AW77" s="95"/>
      <c r="AX77" s="95"/>
      <c r="AY77" s="95"/>
      <c r="AZ77" s="95"/>
      <c r="BA77" s="95"/>
      <c r="BB77" s="95"/>
      <c r="BC77" s="95"/>
      <c r="BD77" s="95"/>
      <c r="BE77" s="95"/>
      <c r="BF77" s="95"/>
      <c r="BG77" s="95"/>
    </row>
    <row r="78" spans="1:64" ht="10.5" customHeight="1" x14ac:dyDescent="0.2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5"/>
      <c r="AU78" s="95"/>
      <c r="AV78" s="95"/>
      <c r="AW78" s="95"/>
      <c r="AX78" s="95"/>
      <c r="AY78" s="95"/>
      <c r="AZ78" s="95"/>
      <c r="BA78" s="95"/>
      <c r="BB78" s="95"/>
      <c r="BC78" s="95"/>
      <c r="BD78" s="95"/>
      <c r="BE78" s="95"/>
      <c r="BF78" s="95"/>
      <c r="BG78" s="95"/>
    </row>
    <row r="79" spans="1:64" ht="15.6" customHeight="1" x14ac:dyDescent="0.2">
      <c r="A79" s="166" t="s">
        <v>269</v>
      </c>
      <c r="B79" s="164"/>
      <c r="C79" s="164"/>
      <c r="D79" s="164"/>
      <c r="E79" s="164"/>
      <c r="F79" s="164"/>
      <c r="G79" s="164"/>
      <c r="H79" s="164"/>
      <c r="I79" s="164"/>
      <c r="J79" s="164"/>
      <c r="K79" s="164"/>
      <c r="L79" s="164"/>
      <c r="M79" s="164"/>
      <c r="N79" s="164"/>
      <c r="O79" s="164"/>
      <c r="P79" s="164"/>
      <c r="Q79" s="164"/>
      <c r="R79" s="164"/>
      <c r="S79" s="164"/>
      <c r="T79" s="164"/>
      <c r="U79" s="164"/>
      <c r="V79" s="164"/>
      <c r="W79" s="167"/>
      <c r="X79" s="167"/>
      <c r="Y79" s="167"/>
      <c r="Z79" s="167"/>
      <c r="AA79" s="167"/>
      <c r="AB79" s="167"/>
      <c r="AC79" s="167"/>
      <c r="AD79" s="167"/>
      <c r="AE79" s="167"/>
      <c r="AF79" s="167"/>
      <c r="AG79" s="167"/>
      <c r="AH79" s="167"/>
      <c r="AI79" s="167"/>
      <c r="AJ79" s="167"/>
      <c r="AK79" s="167"/>
      <c r="AL79" s="167"/>
      <c r="AM79" s="167"/>
      <c r="AN79" s="97"/>
      <c r="AO79" s="166" t="s">
        <v>270</v>
      </c>
      <c r="AP79" s="164"/>
      <c r="AQ79" s="164"/>
      <c r="AR79" s="164"/>
      <c r="AS79" s="164"/>
      <c r="AT79" s="164"/>
      <c r="AU79" s="164"/>
      <c r="AV79" s="164"/>
      <c r="AW79" s="164"/>
      <c r="AX79" s="164"/>
      <c r="AY79" s="164"/>
      <c r="AZ79" s="164"/>
      <c r="BA79" s="164"/>
      <c r="BB79" s="164"/>
      <c r="BC79" s="164"/>
      <c r="BD79" s="164"/>
      <c r="BE79" s="164"/>
      <c r="BF79" s="164"/>
      <c r="BG79" s="164"/>
    </row>
    <row r="80" spans="1:64" ht="15.75" x14ac:dyDescent="0.25">
      <c r="A80" s="95"/>
      <c r="B80" s="95"/>
      <c r="C80" s="95"/>
      <c r="D80" s="95"/>
      <c r="E80" s="95"/>
      <c r="F80" s="95"/>
      <c r="G80" s="95"/>
      <c r="H80" s="95"/>
      <c r="I80" s="95"/>
      <c r="J80" s="95"/>
      <c r="K80" s="95"/>
      <c r="L80" s="95"/>
      <c r="M80" s="95"/>
      <c r="N80" s="95"/>
      <c r="O80" s="95"/>
      <c r="P80" s="95"/>
      <c r="Q80" s="95"/>
      <c r="R80" s="95"/>
      <c r="S80" s="95"/>
      <c r="T80" s="95"/>
      <c r="U80" s="95"/>
      <c r="V80" s="95"/>
      <c r="W80" s="168"/>
      <c r="X80" s="168"/>
      <c r="Y80" s="168"/>
      <c r="Z80" s="168"/>
      <c r="AA80" s="168"/>
      <c r="AB80" s="168"/>
      <c r="AC80" s="168"/>
      <c r="AD80" s="168"/>
      <c r="AE80" s="168"/>
      <c r="AF80" s="168"/>
      <c r="AG80" s="168"/>
      <c r="AH80" s="168"/>
      <c r="AI80" s="168"/>
      <c r="AJ80" s="168"/>
      <c r="AK80" s="168"/>
      <c r="AL80" s="168"/>
      <c r="AM80" s="168"/>
      <c r="AN80" s="95"/>
      <c r="AO80" s="168"/>
      <c r="AP80" s="168"/>
      <c r="AQ80" s="168"/>
      <c r="AR80" s="168"/>
      <c r="AS80" s="168"/>
      <c r="AT80" s="168"/>
      <c r="AU80" s="168"/>
      <c r="AV80" s="168"/>
      <c r="AW80" s="168"/>
      <c r="AX80" s="168"/>
      <c r="AY80" s="168"/>
      <c r="AZ80" s="168"/>
      <c r="BA80" s="168"/>
      <c r="BB80" s="168"/>
      <c r="BC80" s="168"/>
      <c r="BD80" s="168"/>
      <c r="BE80" s="168"/>
      <c r="BF80" s="168"/>
      <c r="BG80" s="168"/>
    </row>
    <row r="81" spans="1:59" ht="15.75" x14ac:dyDescent="0.25">
      <c r="A81" s="155">
        <v>44225</v>
      </c>
      <c r="B81" s="156"/>
      <c r="C81" s="156"/>
      <c r="D81" s="156"/>
      <c r="E81" s="156"/>
      <c r="F81" s="156"/>
      <c r="G81" s="156"/>
      <c r="H81" s="156"/>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row>
    <row r="82" spans="1:59" ht="15.75" x14ac:dyDescent="0.25">
      <c r="A82" s="168"/>
      <c r="B82" s="168"/>
      <c r="C82" s="168"/>
      <c r="D82" s="168"/>
      <c r="E82" s="168"/>
      <c r="F82" s="168"/>
      <c r="G82" s="168"/>
      <c r="H82" s="168"/>
      <c r="I82" s="100"/>
      <c r="J82" s="100"/>
      <c r="K82" s="100"/>
      <c r="L82" s="100"/>
      <c r="M82" s="100"/>
      <c r="N82" s="100"/>
      <c r="O82" s="100"/>
      <c r="P82" s="100"/>
      <c r="Q82" s="100"/>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row>
    <row r="83" spans="1:59" ht="15.75" x14ac:dyDescent="0.25">
      <c r="A83" s="99" t="s">
        <v>46</v>
      </c>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row>
  </sheetData>
  <mergeCells count="211">
    <mergeCell ref="AO4:BL4"/>
    <mergeCell ref="B11:L11"/>
    <mergeCell ref="N11:AS11"/>
    <mergeCell ref="AU11:BB11"/>
    <mergeCell ref="B13:L13"/>
    <mergeCell ref="N13:AS13"/>
    <mergeCell ref="AU13:BB13"/>
    <mergeCell ref="A7:BL7"/>
    <mergeCell ref="A8:BL8"/>
    <mergeCell ref="B10:L10"/>
    <mergeCell ref="N10:AS10"/>
    <mergeCell ref="AU10:BB10"/>
    <mergeCell ref="BE16:BL16"/>
    <mergeCell ref="B17:L17"/>
    <mergeCell ref="N17:Y17"/>
    <mergeCell ref="AA17:AI17"/>
    <mergeCell ref="AK17:BC17"/>
    <mergeCell ref="BE17:BL17"/>
    <mergeCell ref="B14:L14"/>
    <mergeCell ref="N14:AS14"/>
    <mergeCell ref="AU14:BB14"/>
    <mergeCell ref="B16:L16"/>
    <mergeCell ref="N16:Y16"/>
    <mergeCell ref="AA16:AI16"/>
    <mergeCell ref="AK16:BC16"/>
    <mergeCell ref="A22:BL22"/>
    <mergeCell ref="A23:BL23"/>
    <mergeCell ref="A25:BL25"/>
    <mergeCell ref="A26:F26"/>
    <mergeCell ref="G26:BL26"/>
    <mergeCell ref="A27:F27"/>
    <mergeCell ref="G27:BL27"/>
    <mergeCell ref="A19:T19"/>
    <mergeCell ref="U19:AD19"/>
    <mergeCell ref="AE19:AR19"/>
    <mergeCell ref="AS19:BC19"/>
    <mergeCell ref="BD19:BL19"/>
    <mergeCell ref="A20:H20"/>
    <mergeCell ref="I20:S20"/>
    <mergeCell ref="T20:W20"/>
    <mergeCell ref="A34:BL34"/>
    <mergeCell ref="A35:F35"/>
    <mergeCell ref="G35:BL35"/>
    <mergeCell ref="A36:F36"/>
    <mergeCell ref="G36:BL36"/>
    <mergeCell ref="A37:F37"/>
    <mergeCell ref="G37:BL37"/>
    <mergeCell ref="A28:F28"/>
    <mergeCell ref="G28:BL28"/>
    <mergeCell ref="A29:F29"/>
    <mergeCell ref="G29:BL29"/>
    <mergeCell ref="A31:BL31"/>
    <mergeCell ref="A32:BL32"/>
    <mergeCell ref="A38:F38"/>
    <mergeCell ref="G38:BL38"/>
    <mergeCell ref="A40:AZ40"/>
    <mergeCell ref="A41:AZ41"/>
    <mergeCell ref="A42:C43"/>
    <mergeCell ref="D42:AB43"/>
    <mergeCell ref="AC42:AJ43"/>
    <mergeCell ref="AK42:AR43"/>
    <mergeCell ref="AS42:AZ43"/>
    <mergeCell ref="A44:C44"/>
    <mergeCell ref="D44:AB44"/>
    <mergeCell ref="AC44:AJ44"/>
    <mergeCell ref="AK44:AR44"/>
    <mergeCell ref="AS44:AZ44"/>
    <mergeCell ref="A45:C45"/>
    <mergeCell ref="D45:AB45"/>
    <mergeCell ref="AC45:AJ45"/>
    <mergeCell ref="AK45:AR45"/>
    <mergeCell ref="AS45:AZ45"/>
    <mergeCell ref="A49:BL49"/>
    <mergeCell ref="A50:AY50"/>
    <mergeCell ref="A51:C52"/>
    <mergeCell ref="D51:AA52"/>
    <mergeCell ref="AB51:AI52"/>
    <mergeCell ref="AJ51:AQ52"/>
    <mergeCell ref="AR51:AY52"/>
    <mergeCell ref="A46:C46"/>
    <mergeCell ref="D46:AB46"/>
    <mergeCell ref="AC46:AJ46"/>
    <mergeCell ref="AK46:AR46"/>
    <mergeCell ref="AS46:AZ46"/>
    <mergeCell ref="A47:C47"/>
    <mergeCell ref="D47:AB47"/>
    <mergeCell ref="AC47:AJ47"/>
    <mergeCell ref="AK47:AR47"/>
    <mergeCell ref="AS47:AZ47"/>
    <mergeCell ref="A55:C55"/>
    <mergeCell ref="D55:AA55"/>
    <mergeCell ref="AB55:AI55"/>
    <mergeCell ref="AJ55:AQ55"/>
    <mergeCell ref="AR55:AY55"/>
    <mergeCell ref="A57:BL57"/>
    <mergeCell ref="A53:C53"/>
    <mergeCell ref="D53:AA53"/>
    <mergeCell ref="AB53:AI53"/>
    <mergeCell ref="AJ53:AQ53"/>
    <mergeCell ref="AR53:AY53"/>
    <mergeCell ref="A54:C54"/>
    <mergeCell ref="D54:AA54"/>
    <mergeCell ref="AB54:AI54"/>
    <mergeCell ref="AJ54:AQ54"/>
    <mergeCell ref="AR54:AY54"/>
    <mergeCell ref="BE58:BL58"/>
    <mergeCell ref="A59:F59"/>
    <mergeCell ref="G59:Y59"/>
    <mergeCell ref="Z59:AD59"/>
    <mergeCell ref="AE59:AN59"/>
    <mergeCell ref="AO59:AV59"/>
    <mergeCell ref="AW59:BD59"/>
    <mergeCell ref="BE59:BL59"/>
    <mergeCell ref="A58:F58"/>
    <mergeCell ref="G58:Y58"/>
    <mergeCell ref="Z58:AD58"/>
    <mergeCell ref="AE58:AN58"/>
    <mergeCell ref="AO58:AV58"/>
    <mergeCell ref="AW58:BD58"/>
    <mergeCell ref="BE60:BL60"/>
    <mergeCell ref="A61:F61"/>
    <mergeCell ref="G61:Y61"/>
    <mergeCell ref="Z61:AD61"/>
    <mergeCell ref="AE61:AN61"/>
    <mergeCell ref="AO61:AV61"/>
    <mergeCell ref="AW61:BD61"/>
    <mergeCell ref="BE61:BL61"/>
    <mergeCell ref="A60:F60"/>
    <mergeCell ref="G60:Y60"/>
    <mergeCell ref="Z60:AD60"/>
    <mergeCell ref="AE60:AN60"/>
    <mergeCell ref="AO60:AV60"/>
    <mergeCell ref="AW60:BD60"/>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3:V73"/>
    <mergeCell ref="W73:AM73"/>
    <mergeCell ref="AO73:BG73"/>
    <mergeCell ref="W74:AM74"/>
    <mergeCell ref="AO74:BG74"/>
    <mergeCell ref="A70:F70"/>
    <mergeCell ref="G70:Y70"/>
    <mergeCell ref="Z70:AD70"/>
    <mergeCell ref="AE70:AN70"/>
    <mergeCell ref="AO70:AV70"/>
    <mergeCell ref="AW70:BD70"/>
    <mergeCell ref="W80:AM80"/>
    <mergeCell ref="AO80:BG80"/>
    <mergeCell ref="A81:H81"/>
    <mergeCell ref="A82:H82"/>
    <mergeCell ref="A75:F75"/>
    <mergeCell ref="A76:AS76"/>
    <mergeCell ref="A77:AS77"/>
    <mergeCell ref="A79:V79"/>
    <mergeCell ref="W79:AM79"/>
    <mergeCell ref="AO79:BG79"/>
  </mergeCells>
  <conditionalFormatting sqref="G61:L61">
    <cfRule type="cellIs" dxfId="303" priority="20" stopIfTrue="1" operator="equal">
      <formula>$G60</formula>
    </cfRule>
  </conditionalFormatting>
  <conditionalFormatting sqref="D46">
    <cfRule type="cellIs" dxfId="302" priority="21" stopIfTrue="1" operator="equal">
      <formula>$D45</formula>
    </cfRule>
  </conditionalFormatting>
  <conditionalFormatting sqref="A61:F61">
    <cfRule type="cellIs" dxfId="301" priority="22" stopIfTrue="1" operator="equal">
      <formula>0</formula>
    </cfRule>
  </conditionalFormatting>
  <conditionalFormatting sqref="D47">
    <cfRule type="cellIs" dxfId="300" priority="19" stopIfTrue="1" operator="equal">
      <formula>$D46</formula>
    </cfRule>
  </conditionalFormatting>
  <conditionalFormatting sqref="G62">
    <cfRule type="cellIs" dxfId="299" priority="17" stopIfTrue="1" operator="equal">
      <formula>$G61</formula>
    </cfRule>
  </conditionalFormatting>
  <conditionalFormatting sqref="A62:F62">
    <cfRule type="cellIs" dxfId="298" priority="18" stopIfTrue="1" operator="equal">
      <formula>0</formula>
    </cfRule>
  </conditionalFormatting>
  <conditionalFormatting sqref="G63">
    <cfRule type="cellIs" dxfId="297" priority="15" stopIfTrue="1" operator="equal">
      <formula>$G62</formula>
    </cfRule>
  </conditionalFormatting>
  <conditionalFormatting sqref="A63:F63">
    <cfRule type="cellIs" dxfId="296" priority="16" stopIfTrue="1" operator="equal">
      <formula>0</formula>
    </cfRule>
  </conditionalFormatting>
  <conditionalFormatting sqref="G64">
    <cfRule type="cellIs" dxfId="295" priority="13" stopIfTrue="1" operator="equal">
      <formula>$G63</formula>
    </cfRule>
  </conditionalFormatting>
  <conditionalFormatting sqref="A64:F64">
    <cfRule type="cellIs" dxfId="294" priority="14" stopIfTrue="1" operator="equal">
      <formula>0</formula>
    </cfRule>
  </conditionalFormatting>
  <conditionalFormatting sqref="G65">
    <cfRule type="cellIs" dxfId="293" priority="11" stopIfTrue="1" operator="equal">
      <formula>$G64</formula>
    </cfRule>
  </conditionalFormatting>
  <conditionalFormatting sqref="A65:F65">
    <cfRule type="cellIs" dxfId="292" priority="12" stopIfTrue="1" operator="equal">
      <formula>0</formula>
    </cfRule>
  </conditionalFormatting>
  <conditionalFormatting sqref="G66">
    <cfRule type="cellIs" dxfId="291" priority="9" stopIfTrue="1" operator="equal">
      <formula>$G65</formula>
    </cfRule>
  </conditionalFormatting>
  <conditionalFormatting sqref="A66:F66">
    <cfRule type="cellIs" dxfId="290" priority="10" stopIfTrue="1" operator="equal">
      <formula>0</formula>
    </cfRule>
  </conditionalFormatting>
  <conditionalFormatting sqref="G67">
    <cfRule type="cellIs" dxfId="289" priority="7" stopIfTrue="1" operator="equal">
      <formula>$G66</formula>
    </cfRule>
  </conditionalFormatting>
  <conditionalFormatting sqref="A67:F67">
    <cfRule type="cellIs" dxfId="288" priority="8" stopIfTrue="1" operator="equal">
      <formula>0</formula>
    </cfRule>
  </conditionalFormatting>
  <conditionalFormatting sqref="G68">
    <cfRule type="cellIs" dxfId="287" priority="5" stopIfTrue="1" operator="equal">
      <formula>$G67</formula>
    </cfRule>
  </conditionalFormatting>
  <conditionalFormatting sqref="A68:F68">
    <cfRule type="cellIs" dxfId="286" priority="6" stopIfTrue="1" operator="equal">
      <formula>0</formula>
    </cfRule>
  </conditionalFormatting>
  <conditionalFormatting sqref="G69">
    <cfRule type="cellIs" dxfId="285" priority="3" stopIfTrue="1" operator="equal">
      <formula>$G68</formula>
    </cfRule>
  </conditionalFormatting>
  <conditionalFormatting sqref="A69:F69">
    <cfRule type="cellIs" dxfId="284" priority="4" stopIfTrue="1" operator="equal">
      <formula>0</formula>
    </cfRule>
  </conditionalFormatting>
  <conditionalFormatting sqref="G70">
    <cfRule type="cellIs" dxfId="283" priority="1" stopIfTrue="1" operator="equal">
      <formula>$G69</formula>
    </cfRule>
  </conditionalFormatting>
  <conditionalFormatting sqref="A70:F70">
    <cfRule type="cellIs" dxfId="282" priority="2" stopIfTrue="1" operator="equal">
      <formula>0</formula>
    </cfRule>
  </conditionalFormatting>
  <pageMargins left="0.78740157480314965" right="0.78740157480314965" top="1.1811023622047245" bottom="0.39370078740157483" header="0" footer="0"/>
  <pageSetup paperSize="9" scale="67" fitToHeight="0" orientation="landscape" r:id="rId1"/>
  <headerFooter alignWithMargins="0"/>
  <rowBreaks count="1" manualBreakCount="1">
    <brk id="39" max="6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view="pageBreakPreview" topLeftCell="A70" zoomScaleNormal="100" zoomScaleSheetLayoutView="100" workbookViewId="0">
      <selection activeCell="AZ3" sqref="AZ3:BF3"/>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15.75" x14ac:dyDescent="0.25">
      <c r="AZ1" s="92" t="s">
        <v>359</v>
      </c>
      <c r="BA1" s="92"/>
      <c r="BB1" s="92"/>
      <c r="BC1" s="92">
        <v>5</v>
      </c>
      <c r="BD1" s="92"/>
      <c r="BE1" s="92"/>
      <c r="BF1" s="92"/>
      <c r="BG1" s="92"/>
      <c r="BH1" s="92"/>
      <c r="BI1" s="92"/>
    </row>
    <row r="2" spans="1:79" ht="15.75" x14ac:dyDescent="0.25">
      <c r="AZ2" s="92" t="s">
        <v>308</v>
      </c>
      <c r="BA2" s="92"/>
      <c r="BB2" s="92"/>
      <c r="BC2" s="92"/>
      <c r="BD2" s="92"/>
      <c r="BE2" s="92"/>
      <c r="BF2" s="92"/>
      <c r="BG2" s="92"/>
      <c r="BH2" s="92"/>
      <c r="BI2" s="92"/>
    </row>
    <row r="3" spans="1:79" ht="15.75" x14ac:dyDescent="0.25">
      <c r="AZ3" s="94" t="s">
        <v>372</v>
      </c>
      <c r="BA3" s="92"/>
      <c r="BB3" s="92"/>
      <c r="BC3" s="92"/>
      <c r="BD3" s="92"/>
      <c r="BE3" s="92"/>
      <c r="BF3" s="92"/>
      <c r="BG3" s="92"/>
      <c r="BH3" s="92"/>
      <c r="BI3" s="92"/>
    </row>
    <row r="4" spans="1:79" ht="44.25"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6" spans="1:79" ht="15.75" customHeight="1" x14ac:dyDescent="0.2">
      <c r="A6" s="232" t="s">
        <v>21</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79" ht="15.75" customHeight="1" x14ac:dyDescent="0.2">
      <c r="A7" s="232" t="s">
        <v>84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6" customHeight="1" x14ac:dyDescent="0.2">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row>
    <row r="9" spans="1:79" s="39" customFormat="1" ht="14.25" customHeight="1" x14ac:dyDescent="0.2">
      <c r="A9" s="25" t="s">
        <v>53</v>
      </c>
      <c r="B9" s="221" t="s">
        <v>87</v>
      </c>
      <c r="C9" s="222"/>
      <c r="D9" s="222"/>
      <c r="E9" s="222"/>
      <c r="F9" s="222"/>
      <c r="G9" s="222"/>
      <c r="H9" s="222"/>
      <c r="I9" s="222"/>
      <c r="J9" s="222"/>
      <c r="K9" s="222"/>
      <c r="L9" s="222"/>
      <c r="M9" s="34"/>
      <c r="N9" s="233" t="s">
        <v>196</v>
      </c>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35"/>
      <c r="AU9" s="221" t="s">
        <v>82</v>
      </c>
      <c r="AV9" s="222"/>
      <c r="AW9" s="222"/>
      <c r="AX9" s="222"/>
      <c r="AY9" s="222"/>
      <c r="AZ9" s="222"/>
      <c r="BA9" s="222"/>
      <c r="BB9" s="222"/>
      <c r="BC9" s="35"/>
      <c r="BD9" s="35"/>
      <c r="BE9" s="35"/>
      <c r="BF9" s="35"/>
      <c r="BG9" s="35"/>
      <c r="BH9" s="35"/>
      <c r="BI9" s="35"/>
      <c r="BJ9" s="35"/>
      <c r="BK9" s="35"/>
      <c r="BL9" s="35"/>
      <c r="BM9" s="35"/>
      <c r="BN9" s="35"/>
      <c r="BO9" s="35"/>
      <c r="BP9" s="35"/>
      <c r="BQ9" s="35"/>
      <c r="BR9" s="35"/>
      <c r="BS9" s="35"/>
      <c r="BT9" s="35"/>
      <c r="BU9" s="35"/>
      <c r="BV9" s="35"/>
      <c r="BW9" s="35"/>
      <c r="BX9" s="35"/>
      <c r="BY9" s="35"/>
    </row>
    <row r="10" spans="1:79" s="39" customFormat="1" ht="24" customHeight="1" x14ac:dyDescent="0.2">
      <c r="A10" s="33"/>
      <c r="B10" s="223" t="s">
        <v>56</v>
      </c>
      <c r="C10" s="223"/>
      <c r="D10" s="223"/>
      <c r="E10" s="223"/>
      <c r="F10" s="223"/>
      <c r="G10" s="223"/>
      <c r="H10" s="223"/>
      <c r="I10" s="223"/>
      <c r="J10" s="223"/>
      <c r="K10" s="223"/>
      <c r="L10" s="223"/>
      <c r="M10" s="33"/>
      <c r="N10" s="226" t="s">
        <v>62</v>
      </c>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33"/>
      <c r="AU10" s="223" t="s">
        <v>55</v>
      </c>
      <c r="AV10" s="223"/>
      <c r="AW10" s="223"/>
      <c r="AX10" s="223"/>
      <c r="AY10" s="223"/>
      <c r="AZ10" s="223"/>
      <c r="BA10" s="223"/>
      <c r="BB10" s="223"/>
      <c r="BC10" s="33"/>
      <c r="BD10" s="33"/>
      <c r="BE10" s="33"/>
      <c r="BF10" s="33"/>
      <c r="BG10" s="33"/>
      <c r="BH10" s="33"/>
      <c r="BI10" s="33"/>
      <c r="BJ10" s="33"/>
      <c r="BK10" s="33"/>
      <c r="BL10" s="33"/>
      <c r="BM10" s="33"/>
      <c r="BN10" s="33"/>
      <c r="BO10" s="33"/>
      <c r="BP10" s="33"/>
      <c r="BQ10" s="33"/>
      <c r="BR10" s="33"/>
      <c r="BS10" s="33"/>
      <c r="BT10" s="33"/>
      <c r="BU10" s="33"/>
      <c r="BV10" s="33"/>
      <c r="BW10" s="33"/>
      <c r="BX10" s="33"/>
      <c r="BY10" s="33"/>
    </row>
    <row r="11" spans="1:79" s="39" customFormat="1" x14ac:dyDescent="0.2">
      <c r="BE11" s="29"/>
      <c r="BF11" s="29"/>
      <c r="BG11" s="29"/>
      <c r="BH11" s="29"/>
      <c r="BI11" s="29"/>
      <c r="BJ11" s="29"/>
      <c r="BK11" s="29"/>
      <c r="BL11" s="29"/>
    </row>
    <row r="12" spans="1:79" s="39" customFormat="1" ht="22.5" customHeight="1" x14ac:dyDescent="0.2">
      <c r="A12" s="36" t="s">
        <v>4</v>
      </c>
      <c r="B12" s="221" t="s">
        <v>87</v>
      </c>
      <c r="C12" s="222"/>
      <c r="D12" s="222"/>
      <c r="E12" s="222"/>
      <c r="F12" s="222"/>
      <c r="G12" s="222"/>
      <c r="H12" s="222"/>
      <c r="I12" s="222"/>
      <c r="J12" s="222"/>
      <c r="K12" s="222"/>
      <c r="L12" s="222"/>
      <c r="M12" s="34"/>
      <c r="N12" s="230" t="s">
        <v>196</v>
      </c>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35"/>
      <c r="AU12" s="221" t="s">
        <v>82</v>
      </c>
      <c r="AV12" s="222"/>
      <c r="AW12" s="222"/>
      <c r="AX12" s="222"/>
      <c r="AY12" s="222"/>
      <c r="AZ12" s="222"/>
      <c r="BA12" s="222"/>
      <c r="BB12" s="222"/>
      <c r="BC12" s="26"/>
      <c r="BD12" s="26"/>
      <c r="BE12" s="26"/>
      <c r="BF12" s="26"/>
      <c r="BG12" s="26"/>
      <c r="BH12" s="26"/>
      <c r="BI12" s="26"/>
      <c r="BJ12" s="26"/>
      <c r="BK12" s="26"/>
      <c r="BL12" s="27"/>
      <c r="BM12" s="30"/>
      <c r="BN12" s="30"/>
      <c r="BO12" s="30"/>
      <c r="BP12" s="26"/>
      <c r="BQ12" s="26"/>
      <c r="BR12" s="26"/>
      <c r="BS12" s="26"/>
      <c r="BT12" s="26"/>
      <c r="BU12" s="26"/>
      <c r="BV12" s="26"/>
      <c r="BW12" s="26"/>
    </row>
    <row r="13" spans="1:79" s="39" customFormat="1" ht="24" customHeight="1" x14ac:dyDescent="0.2">
      <c r="A13" s="32"/>
      <c r="B13" s="223" t="s">
        <v>56</v>
      </c>
      <c r="C13" s="223"/>
      <c r="D13" s="223"/>
      <c r="E13" s="223"/>
      <c r="F13" s="223"/>
      <c r="G13" s="223"/>
      <c r="H13" s="223"/>
      <c r="I13" s="223"/>
      <c r="J13" s="223"/>
      <c r="K13" s="223"/>
      <c r="L13" s="223"/>
      <c r="M13" s="33"/>
      <c r="N13" s="226" t="s">
        <v>61</v>
      </c>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33"/>
      <c r="AU13" s="223" t="s">
        <v>55</v>
      </c>
      <c r="AV13" s="223"/>
      <c r="AW13" s="223"/>
      <c r="AX13" s="223"/>
      <c r="AY13" s="223"/>
      <c r="AZ13" s="223"/>
      <c r="BA13" s="223"/>
      <c r="BB13" s="223"/>
      <c r="BC13" s="28"/>
      <c r="BD13" s="28"/>
      <c r="BE13" s="28"/>
      <c r="BF13" s="28"/>
      <c r="BG13" s="28"/>
      <c r="BH13" s="28"/>
      <c r="BI13" s="28"/>
      <c r="BJ13" s="28"/>
      <c r="BK13" s="31"/>
      <c r="BL13" s="28"/>
      <c r="BM13" s="30"/>
      <c r="BN13" s="30"/>
      <c r="BO13" s="30"/>
      <c r="BP13" s="28"/>
      <c r="BQ13" s="28"/>
      <c r="BR13" s="28"/>
      <c r="BS13" s="28"/>
      <c r="BT13" s="28"/>
      <c r="BU13" s="28"/>
      <c r="BV13" s="28"/>
      <c r="BW13" s="28"/>
    </row>
    <row r="14" spans="1:79" s="39" customFormat="1" x14ac:dyDescent="0.2"/>
    <row r="15" spans="1:79" s="39" customFormat="1" ht="27.6" customHeight="1" x14ac:dyDescent="0.2">
      <c r="A15" s="25" t="s">
        <v>54</v>
      </c>
      <c r="B15" s="221" t="s">
        <v>228</v>
      </c>
      <c r="C15" s="222"/>
      <c r="D15" s="222"/>
      <c r="E15" s="222"/>
      <c r="F15" s="222"/>
      <c r="G15" s="222"/>
      <c r="H15" s="222"/>
      <c r="I15" s="222"/>
      <c r="J15" s="222"/>
      <c r="K15" s="222"/>
      <c r="L15" s="222"/>
      <c r="N15" s="221" t="s">
        <v>229</v>
      </c>
      <c r="O15" s="222"/>
      <c r="P15" s="222"/>
      <c r="Q15" s="222"/>
      <c r="R15" s="222"/>
      <c r="S15" s="222"/>
      <c r="T15" s="222"/>
      <c r="U15" s="222"/>
      <c r="V15" s="222"/>
      <c r="W15" s="222"/>
      <c r="X15" s="222"/>
      <c r="Y15" s="222"/>
      <c r="Z15" s="26"/>
      <c r="AA15" s="221" t="s">
        <v>230</v>
      </c>
      <c r="AB15" s="222"/>
      <c r="AC15" s="222"/>
      <c r="AD15" s="222"/>
      <c r="AE15" s="222"/>
      <c r="AF15" s="222"/>
      <c r="AG15" s="222"/>
      <c r="AH15" s="222"/>
      <c r="AI15" s="222"/>
      <c r="AJ15" s="26"/>
      <c r="AK15" s="263" t="s">
        <v>231</v>
      </c>
      <c r="AL15" s="215"/>
      <c r="AM15" s="215"/>
      <c r="AN15" s="215"/>
      <c r="AO15" s="215"/>
      <c r="AP15" s="215"/>
      <c r="AQ15" s="215"/>
      <c r="AR15" s="215"/>
      <c r="AS15" s="215"/>
      <c r="AT15" s="215"/>
      <c r="AU15" s="215"/>
      <c r="AV15" s="215"/>
      <c r="AW15" s="215"/>
      <c r="AX15" s="215"/>
      <c r="AY15" s="215"/>
      <c r="AZ15" s="215"/>
      <c r="BA15" s="215"/>
      <c r="BB15" s="215"/>
      <c r="BC15" s="215"/>
      <c r="BD15" s="26"/>
      <c r="BE15" s="221" t="s">
        <v>83</v>
      </c>
      <c r="BF15" s="222"/>
      <c r="BG15" s="222"/>
      <c r="BH15" s="222"/>
      <c r="BI15" s="222"/>
      <c r="BJ15" s="222"/>
      <c r="BK15" s="222"/>
      <c r="BL15" s="222"/>
      <c r="BM15" s="26"/>
      <c r="BN15" s="26"/>
      <c r="BO15" s="26"/>
      <c r="BP15" s="26"/>
      <c r="BQ15" s="26"/>
      <c r="BR15" s="26"/>
      <c r="BS15" s="26"/>
      <c r="BT15" s="26"/>
      <c r="BU15" s="26"/>
      <c r="BV15" s="26"/>
      <c r="BW15" s="26"/>
      <c r="BX15" s="26"/>
      <c r="BY15" s="26"/>
      <c r="BZ15" s="26"/>
      <c r="CA15" s="26"/>
    </row>
    <row r="16" spans="1:79" s="39" customFormat="1" ht="25.5" customHeight="1" x14ac:dyDescent="0.2">
      <c r="B16" s="223" t="s">
        <v>56</v>
      </c>
      <c r="C16" s="223"/>
      <c r="D16" s="223"/>
      <c r="E16" s="223"/>
      <c r="F16" s="223"/>
      <c r="G16" s="223"/>
      <c r="H16" s="223"/>
      <c r="I16" s="223"/>
      <c r="J16" s="223"/>
      <c r="K16" s="223"/>
      <c r="L16" s="223"/>
      <c r="N16" s="223" t="s">
        <v>57</v>
      </c>
      <c r="O16" s="223"/>
      <c r="P16" s="223"/>
      <c r="Q16" s="223"/>
      <c r="R16" s="223"/>
      <c r="S16" s="223"/>
      <c r="T16" s="223"/>
      <c r="U16" s="223"/>
      <c r="V16" s="223"/>
      <c r="W16" s="223"/>
      <c r="X16" s="223"/>
      <c r="Y16" s="223"/>
      <c r="Z16" s="28"/>
      <c r="AA16" s="224" t="s">
        <v>58</v>
      </c>
      <c r="AB16" s="224"/>
      <c r="AC16" s="224"/>
      <c r="AD16" s="224"/>
      <c r="AE16" s="224"/>
      <c r="AF16" s="224"/>
      <c r="AG16" s="224"/>
      <c r="AH16" s="224"/>
      <c r="AI16" s="224"/>
      <c r="AJ16" s="28"/>
      <c r="AK16" s="225" t="s">
        <v>59</v>
      </c>
      <c r="AL16" s="225"/>
      <c r="AM16" s="225"/>
      <c r="AN16" s="225"/>
      <c r="AO16" s="225"/>
      <c r="AP16" s="225"/>
      <c r="AQ16" s="225"/>
      <c r="AR16" s="225"/>
      <c r="AS16" s="225"/>
      <c r="AT16" s="225"/>
      <c r="AU16" s="225"/>
      <c r="AV16" s="225"/>
      <c r="AW16" s="225"/>
      <c r="AX16" s="225"/>
      <c r="AY16" s="225"/>
      <c r="AZ16" s="225"/>
      <c r="BA16" s="225"/>
      <c r="BB16" s="225"/>
      <c r="BC16" s="225"/>
      <c r="BD16" s="28"/>
      <c r="BE16" s="223" t="s">
        <v>60</v>
      </c>
      <c r="BF16" s="223"/>
      <c r="BG16" s="223"/>
      <c r="BH16" s="223"/>
      <c r="BI16" s="223"/>
      <c r="BJ16" s="223"/>
      <c r="BK16" s="223"/>
      <c r="BL16" s="223"/>
      <c r="BM16" s="28"/>
      <c r="BN16" s="28"/>
      <c r="BO16" s="28"/>
      <c r="BP16" s="28"/>
      <c r="BQ16" s="28"/>
      <c r="BR16" s="28"/>
      <c r="BS16" s="28"/>
      <c r="BT16" s="28"/>
      <c r="BU16" s="28"/>
      <c r="BV16" s="28"/>
      <c r="BW16" s="28"/>
      <c r="BX16" s="28"/>
      <c r="BY16" s="28"/>
      <c r="BZ16" s="28"/>
      <c r="CA16" s="28"/>
    </row>
    <row r="17" spans="1:79" ht="6.7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79" ht="24.95" customHeight="1" x14ac:dyDescent="0.2">
      <c r="A18" s="218" t="s">
        <v>50</v>
      </c>
      <c r="B18" s="218"/>
      <c r="C18" s="218"/>
      <c r="D18" s="218"/>
      <c r="E18" s="218"/>
      <c r="F18" s="218"/>
      <c r="G18" s="218"/>
      <c r="H18" s="218"/>
      <c r="I18" s="218"/>
      <c r="J18" s="218"/>
      <c r="K18" s="218"/>
      <c r="L18" s="218"/>
      <c r="M18" s="218"/>
      <c r="N18" s="218"/>
      <c r="O18" s="218"/>
      <c r="P18" s="218"/>
      <c r="Q18" s="218"/>
      <c r="R18" s="218"/>
      <c r="S18" s="218"/>
      <c r="T18" s="218"/>
      <c r="U18" s="219">
        <v>679000</v>
      </c>
      <c r="V18" s="219"/>
      <c r="W18" s="219"/>
      <c r="X18" s="219"/>
      <c r="Y18" s="219"/>
      <c r="Z18" s="219"/>
      <c r="AA18" s="219"/>
      <c r="AB18" s="219"/>
      <c r="AC18" s="219"/>
      <c r="AD18" s="219"/>
      <c r="AE18" s="220" t="s">
        <v>51</v>
      </c>
      <c r="AF18" s="220"/>
      <c r="AG18" s="220"/>
      <c r="AH18" s="220"/>
      <c r="AI18" s="220"/>
      <c r="AJ18" s="220"/>
      <c r="AK18" s="220"/>
      <c r="AL18" s="220"/>
      <c r="AM18" s="220"/>
      <c r="AN18" s="220"/>
      <c r="AO18" s="220"/>
      <c r="AP18" s="220"/>
      <c r="AQ18" s="220"/>
      <c r="AR18" s="220"/>
      <c r="AS18" s="219">
        <v>679000</v>
      </c>
      <c r="AT18" s="219"/>
      <c r="AU18" s="219"/>
      <c r="AV18" s="219"/>
      <c r="AW18" s="219"/>
      <c r="AX18" s="219"/>
      <c r="AY18" s="219"/>
      <c r="AZ18" s="219"/>
      <c r="BA18" s="219"/>
      <c r="BB18" s="219"/>
      <c r="BC18" s="219"/>
      <c r="BD18" s="189" t="s">
        <v>23</v>
      </c>
      <c r="BE18" s="189"/>
      <c r="BF18" s="189"/>
      <c r="BG18" s="189"/>
      <c r="BH18" s="189"/>
      <c r="BI18" s="189"/>
      <c r="BJ18" s="189"/>
      <c r="BK18" s="189"/>
      <c r="BL18" s="189"/>
    </row>
    <row r="19" spans="1:79" ht="24.95" customHeight="1" x14ac:dyDescent="0.2">
      <c r="A19" s="189" t="s">
        <v>22</v>
      </c>
      <c r="B19" s="189"/>
      <c r="C19" s="189"/>
      <c r="D19" s="189"/>
      <c r="E19" s="189"/>
      <c r="F19" s="189"/>
      <c r="G19" s="189"/>
      <c r="H19" s="189"/>
      <c r="I19" s="219">
        <v>0</v>
      </c>
      <c r="J19" s="219"/>
      <c r="K19" s="219"/>
      <c r="L19" s="219"/>
      <c r="M19" s="219"/>
      <c r="N19" s="219"/>
      <c r="O19" s="219"/>
      <c r="P19" s="219"/>
      <c r="Q19" s="219"/>
      <c r="R19" s="219"/>
      <c r="S19" s="219"/>
      <c r="T19" s="189" t="s">
        <v>24</v>
      </c>
      <c r="U19" s="189"/>
      <c r="V19" s="189"/>
      <c r="W19" s="189"/>
      <c r="X19" s="11"/>
      <c r="Y19" s="11"/>
      <c r="Z19" s="10"/>
      <c r="AA19" s="10"/>
      <c r="AB19" s="10"/>
      <c r="AC19" s="10"/>
      <c r="AD19" s="10"/>
      <c r="AE19" s="10"/>
      <c r="AF19" s="10"/>
      <c r="AG19" s="10"/>
      <c r="AH19" s="10"/>
      <c r="AI19" s="10"/>
      <c r="AJ19" s="10"/>
      <c r="AK19" s="10"/>
      <c r="AL19" s="10"/>
      <c r="AM19" s="10"/>
      <c r="AN19" s="12"/>
      <c r="AO19" s="12"/>
      <c r="AP19" s="12"/>
      <c r="AQ19" s="12"/>
      <c r="AR19" s="12"/>
      <c r="AS19" s="8"/>
      <c r="AT19" s="8"/>
      <c r="AU19" s="8"/>
      <c r="AV19" s="8"/>
      <c r="AW19" s="8"/>
      <c r="AX19" s="8"/>
      <c r="AY19" s="8"/>
      <c r="AZ19" s="8"/>
      <c r="BA19" s="8"/>
      <c r="BB19" s="8"/>
      <c r="BC19" s="8"/>
      <c r="BD19" s="12"/>
      <c r="BE19" s="12"/>
      <c r="BF19" s="12"/>
      <c r="BG19" s="12"/>
      <c r="BH19" s="12"/>
      <c r="BI19" s="12"/>
      <c r="BJ19" s="8"/>
      <c r="BK19" s="8"/>
      <c r="BL19" s="8"/>
    </row>
    <row r="20" spans="1:79" ht="12.75" customHeight="1" x14ac:dyDescent="0.2">
      <c r="A20" s="43"/>
      <c r="B20" s="43"/>
      <c r="C20" s="43"/>
      <c r="D20" s="43"/>
      <c r="E20" s="43"/>
      <c r="F20" s="43"/>
      <c r="G20" s="43"/>
      <c r="H20" s="43"/>
      <c r="I20" s="11"/>
      <c r="J20" s="11"/>
      <c r="K20" s="11"/>
      <c r="L20" s="11"/>
      <c r="M20" s="11"/>
      <c r="N20" s="11"/>
      <c r="O20" s="11"/>
      <c r="P20" s="11"/>
      <c r="Q20" s="11"/>
      <c r="R20" s="11"/>
      <c r="S20" s="11"/>
      <c r="T20" s="43"/>
      <c r="U20" s="43"/>
      <c r="V20" s="43"/>
      <c r="W20" s="43"/>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5.75" customHeight="1" x14ac:dyDescent="0.2">
      <c r="A21" s="201" t="s">
        <v>355</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row>
    <row r="22" spans="1:79" ht="109.15" customHeight="1" x14ac:dyDescent="0.2">
      <c r="A22" s="216" t="s">
        <v>370</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row>
    <row r="23" spans="1:79" ht="12.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79" ht="15.75" customHeight="1" x14ac:dyDescent="0.2">
      <c r="A24" s="189" t="s">
        <v>36</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row>
    <row r="25" spans="1:79" ht="27.75" customHeight="1" x14ac:dyDescent="0.2">
      <c r="A25" s="183" t="s">
        <v>354</v>
      </c>
      <c r="B25" s="183"/>
      <c r="C25" s="183"/>
      <c r="D25" s="183"/>
      <c r="E25" s="183"/>
      <c r="F25" s="183"/>
      <c r="G25" s="180" t="s">
        <v>40</v>
      </c>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2"/>
    </row>
    <row r="26" spans="1:79" ht="15.75" hidden="1" x14ac:dyDescent="0.2">
      <c r="A26" s="183">
        <v>1</v>
      </c>
      <c r="B26" s="183"/>
      <c r="C26" s="183"/>
      <c r="D26" s="183"/>
      <c r="E26" s="183"/>
      <c r="F26" s="183"/>
      <c r="G26" s="180">
        <v>2</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2"/>
    </row>
    <row r="27" spans="1:79" ht="10.5" hidden="1" customHeight="1" x14ac:dyDescent="0.2">
      <c r="A27" s="183" t="s">
        <v>33</v>
      </c>
      <c r="B27" s="183"/>
      <c r="C27" s="183"/>
      <c r="D27" s="183"/>
      <c r="E27" s="183"/>
      <c r="F27" s="183"/>
      <c r="G27" s="258" t="s">
        <v>7</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60"/>
      <c r="CA27" s="1" t="s">
        <v>49</v>
      </c>
    </row>
    <row r="28" spans="1:79" ht="13.15" customHeight="1" x14ac:dyDescent="0.2">
      <c r="A28" s="183" t="s">
        <v>53</v>
      </c>
      <c r="B28" s="183"/>
      <c r="C28" s="183"/>
      <c r="D28" s="183"/>
      <c r="E28" s="183"/>
      <c r="F28" s="183"/>
      <c r="G28" s="249" t="s">
        <v>232</v>
      </c>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1"/>
      <c r="CA28" s="1" t="s">
        <v>48</v>
      </c>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189" t="s">
        <v>38</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79" ht="15.95" customHeight="1" x14ac:dyDescent="0.2">
      <c r="A31" s="214" t="s">
        <v>233</v>
      </c>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row>
    <row r="32" spans="1:79" ht="12.75" customHeight="1" x14ac:dyDescent="0.2">
      <c r="A32" s="43"/>
      <c r="B32" s="43"/>
      <c r="C32" s="43"/>
      <c r="D32" s="43"/>
      <c r="E32" s="43"/>
      <c r="F32" s="43"/>
      <c r="G32" s="43"/>
      <c r="H32" s="43"/>
      <c r="I32" s="43"/>
      <c r="J32" s="43"/>
      <c r="K32" s="4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75" customHeight="1" x14ac:dyDescent="0.2">
      <c r="A33" s="189" t="s">
        <v>39</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row>
    <row r="34" spans="1:79" ht="27.75" customHeight="1" x14ac:dyDescent="0.2">
      <c r="A34" s="183" t="s">
        <v>354</v>
      </c>
      <c r="B34" s="183"/>
      <c r="C34" s="183"/>
      <c r="D34" s="183"/>
      <c r="E34" s="183"/>
      <c r="F34" s="183"/>
      <c r="G34" s="180" t="s">
        <v>25</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2"/>
    </row>
    <row r="35" spans="1:79" ht="15.75" hidden="1" x14ac:dyDescent="0.2">
      <c r="A35" s="183">
        <v>1</v>
      </c>
      <c r="B35" s="183"/>
      <c r="C35" s="183"/>
      <c r="D35" s="183"/>
      <c r="E35" s="183"/>
      <c r="F35" s="183"/>
      <c r="G35" s="180">
        <v>2</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2"/>
    </row>
    <row r="36" spans="1:79" ht="10.5" hidden="1" customHeight="1" x14ac:dyDescent="0.2">
      <c r="A36" s="183" t="s">
        <v>6</v>
      </c>
      <c r="B36" s="183"/>
      <c r="C36" s="183"/>
      <c r="D36" s="183"/>
      <c r="E36" s="183"/>
      <c r="F36" s="183"/>
      <c r="G36" s="258" t="s">
        <v>7</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60"/>
      <c r="CA36" s="1" t="s">
        <v>11</v>
      </c>
    </row>
    <row r="37" spans="1:79" ht="13.15" customHeight="1" x14ac:dyDescent="0.2">
      <c r="A37" s="183" t="s">
        <v>53</v>
      </c>
      <c r="B37" s="183"/>
      <c r="C37" s="183"/>
      <c r="D37" s="183"/>
      <c r="E37" s="183"/>
      <c r="F37" s="183"/>
      <c r="G37" s="249" t="s">
        <v>234</v>
      </c>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1"/>
      <c r="CA37" s="1" t="s">
        <v>12</v>
      </c>
    </row>
    <row r="38" spans="1:79" x14ac:dyDescent="0.2">
      <c r="A38" s="2"/>
      <c r="B38" s="2"/>
      <c r="C38" s="2"/>
      <c r="D38" s="2"/>
      <c r="E38" s="2"/>
      <c r="F38" s="2"/>
      <c r="G38" s="2"/>
      <c r="H38" s="2"/>
      <c r="I38" s="2"/>
      <c r="J38" s="2"/>
      <c r="K38" s="2"/>
      <c r="L38" s="2"/>
      <c r="M38" s="2"/>
      <c r="N38" s="2"/>
      <c r="O38" s="2"/>
      <c r="P38" s="2"/>
      <c r="Q38" s="2"/>
      <c r="R38" s="2"/>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79" ht="15.75" customHeight="1" x14ac:dyDescent="0.2">
      <c r="A39" s="189" t="s">
        <v>41</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44"/>
      <c r="BB39" s="44"/>
      <c r="BC39" s="44"/>
      <c r="BD39" s="44"/>
      <c r="BE39" s="44"/>
      <c r="BF39" s="44"/>
      <c r="BG39" s="44"/>
      <c r="BH39" s="44"/>
      <c r="BI39" s="44"/>
      <c r="BJ39" s="44"/>
      <c r="BK39" s="44"/>
      <c r="BL39" s="44"/>
    </row>
    <row r="40" spans="1:79" ht="15" customHeight="1" x14ac:dyDescent="0.2">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22"/>
      <c r="BB40" s="22"/>
      <c r="BC40" s="22"/>
      <c r="BD40" s="22"/>
      <c r="BE40" s="22"/>
      <c r="BF40" s="22"/>
      <c r="BG40" s="22"/>
      <c r="BH40" s="22"/>
      <c r="BI40" s="6"/>
      <c r="BJ40" s="6"/>
      <c r="BK40" s="6"/>
      <c r="BL40" s="6"/>
    </row>
    <row r="41" spans="1:79" ht="15.95" customHeight="1" x14ac:dyDescent="0.2">
      <c r="A41" s="183" t="s">
        <v>354</v>
      </c>
      <c r="B41" s="183"/>
      <c r="C41" s="183"/>
      <c r="D41" s="191" t="s">
        <v>361</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3"/>
      <c r="AC41" s="183" t="s">
        <v>29</v>
      </c>
      <c r="AD41" s="183"/>
      <c r="AE41" s="183"/>
      <c r="AF41" s="183"/>
      <c r="AG41" s="183"/>
      <c r="AH41" s="183"/>
      <c r="AI41" s="183"/>
      <c r="AJ41" s="183"/>
      <c r="AK41" s="183" t="s">
        <v>30</v>
      </c>
      <c r="AL41" s="183"/>
      <c r="AM41" s="183"/>
      <c r="AN41" s="183"/>
      <c r="AO41" s="183"/>
      <c r="AP41" s="183"/>
      <c r="AQ41" s="183"/>
      <c r="AR41" s="183"/>
      <c r="AS41" s="183" t="s">
        <v>27</v>
      </c>
      <c r="AT41" s="183"/>
      <c r="AU41" s="183"/>
      <c r="AV41" s="183"/>
      <c r="AW41" s="183"/>
      <c r="AX41" s="183"/>
      <c r="AY41" s="183"/>
      <c r="AZ41" s="183"/>
      <c r="BA41" s="18"/>
      <c r="BB41" s="18"/>
      <c r="BC41" s="18"/>
      <c r="BD41" s="18"/>
      <c r="BE41" s="18"/>
      <c r="BF41" s="18"/>
      <c r="BG41" s="18"/>
      <c r="BH41" s="18"/>
    </row>
    <row r="42" spans="1:79" ht="29.1" customHeight="1" x14ac:dyDescent="0.2">
      <c r="A42" s="183"/>
      <c r="B42" s="183"/>
      <c r="C42" s="183"/>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6"/>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
      <c r="BB42" s="18"/>
      <c r="BC42" s="18"/>
      <c r="BD42" s="18"/>
      <c r="BE42" s="18"/>
      <c r="BF42" s="18"/>
      <c r="BG42" s="18"/>
      <c r="BH42" s="18"/>
    </row>
    <row r="43" spans="1:79" ht="15.75" x14ac:dyDescent="0.2">
      <c r="A43" s="183">
        <v>1</v>
      </c>
      <c r="B43" s="183"/>
      <c r="C43" s="183"/>
      <c r="D43" s="180">
        <v>2</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2"/>
      <c r="AC43" s="183">
        <v>3</v>
      </c>
      <c r="AD43" s="183"/>
      <c r="AE43" s="183"/>
      <c r="AF43" s="183"/>
      <c r="AG43" s="183"/>
      <c r="AH43" s="183"/>
      <c r="AI43" s="183"/>
      <c r="AJ43" s="183"/>
      <c r="AK43" s="183">
        <v>4</v>
      </c>
      <c r="AL43" s="183"/>
      <c r="AM43" s="183"/>
      <c r="AN43" s="183"/>
      <c r="AO43" s="183"/>
      <c r="AP43" s="183"/>
      <c r="AQ43" s="183"/>
      <c r="AR43" s="183"/>
      <c r="AS43" s="183">
        <v>5</v>
      </c>
      <c r="AT43" s="183"/>
      <c r="AU43" s="183"/>
      <c r="AV43" s="183"/>
      <c r="AW43" s="183"/>
      <c r="AX43" s="183"/>
      <c r="AY43" s="183"/>
      <c r="AZ43" s="183"/>
      <c r="BA43" s="18"/>
      <c r="BB43" s="18"/>
      <c r="BC43" s="18"/>
      <c r="BD43" s="18"/>
      <c r="BE43" s="18"/>
      <c r="BF43" s="18"/>
      <c r="BG43" s="18"/>
      <c r="BH43" s="18"/>
    </row>
    <row r="44" spans="1:79" s="4" customFormat="1" ht="12.75" hidden="1" customHeight="1" x14ac:dyDescent="0.2">
      <c r="A44" s="183" t="s">
        <v>6</v>
      </c>
      <c r="B44" s="183"/>
      <c r="C44" s="183"/>
      <c r="D44" s="180" t="s">
        <v>7</v>
      </c>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2"/>
      <c r="AC44" s="202" t="s">
        <v>8</v>
      </c>
      <c r="AD44" s="202"/>
      <c r="AE44" s="202"/>
      <c r="AF44" s="202"/>
      <c r="AG44" s="202"/>
      <c r="AH44" s="202"/>
      <c r="AI44" s="202"/>
      <c r="AJ44" s="202"/>
      <c r="AK44" s="202" t="s">
        <v>9</v>
      </c>
      <c r="AL44" s="202"/>
      <c r="AM44" s="202"/>
      <c r="AN44" s="202"/>
      <c r="AO44" s="202"/>
      <c r="AP44" s="202"/>
      <c r="AQ44" s="202"/>
      <c r="AR44" s="202"/>
      <c r="AS44" s="203" t="s">
        <v>10</v>
      </c>
      <c r="AT44" s="202"/>
      <c r="AU44" s="202"/>
      <c r="AV44" s="202"/>
      <c r="AW44" s="202"/>
      <c r="AX44" s="202"/>
      <c r="AY44" s="202"/>
      <c r="AZ44" s="202"/>
      <c r="BA44" s="19"/>
      <c r="BB44" s="20"/>
      <c r="BC44" s="20"/>
      <c r="BD44" s="20"/>
      <c r="BE44" s="20"/>
      <c r="BF44" s="20"/>
      <c r="BG44" s="20"/>
      <c r="BH44" s="20"/>
      <c r="CA44" s="4" t="s">
        <v>13</v>
      </c>
    </row>
    <row r="45" spans="1:79" ht="30" customHeight="1" x14ac:dyDescent="0.2">
      <c r="A45" s="183" t="s">
        <v>53</v>
      </c>
      <c r="B45" s="183"/>
      <c r="C45" s="183"/>
      <c r="D45" s="249" t="s">
        <v>235</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1"/>
      <c r="AC45" s="200">
        <v>679000</v>
      </c>
      <c r="AD45" s="200"/>
      <c r="AE45" s="200"/>
      <c r="AF45" s="200"/>
      <c r="AG45" s="200"/>
      <c r="AH45" s="200"/>
      <c r="AI45" s="200"/>
      <c r="AJ45" s="200"/>
      <c r="AK45" s="200">
        <v>0</v>
      </c>
      <c r="AL45" s="200"/>
      <c r="AM45" s="200"/>
      <c r="AN45" s="200"/>
      <c r="AO45" s="200"/>
      <c r="AP45" s="200"/>
      <c r="AQ45" s="200"/>
      <c r="AR45" s="200"/>
      <c r="AS45" s="200">
        <f>AC45+AK45</f>
        <v>679000</v>
      </c>
      <c r="AT45" s="200"/>
      <c r="AU45" s="200"/>
      <c r="AV45" s="200"/>
      <c r="AW45" s="200"/>
      <c r="AX45" s="200"/>
      <c r="AY45" s="200"/>
      <c r="AZ45" s="200"/>
      <c r="BA45" s="21"/>
      <c r="BB45" s="21"/>
      <c r="BC45" s="21"/>
      <c r="BD45" s="21"/>
      <c r="BE45" s="21"/>
      <c r="BF45" s="21"/>
      <c r="BG45" s="21"/>
      <c r="BH45" s="21"/>
      <c r="CA45" s="1" t="s">
        <v>14</v>
      </c>
    </row>
    <row r="46" spans="1:79" s="4" customFormat="1" ht="15.75" x14ac:dyDescent="0.2">
      <c r="A46" s="158"/>
      <c r="B46" s="158"/>
      <c r="C46" s="158"/>
      <c r="D46" s="159" t="s">
        <v>65</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1"/>
      <c r="AC46" s="162">
        <v>679000</v>
      </c>
      <c r="AD46" s="162"/>
      <c r="AE46" s="162"/>
      <c r="AF46" s="162"/>
      <c r="AG46" s="162"/>
      <c r="AH46" s="162"/>
      <c r="AI46" s="162"/>
      <c r="AJ46" s="162"/>
      <c r="AK46" s="162">
        <v>0</v>
      </c>
      <c r="AL46" s="162"/>
      <c r="AM46" s="162"/>
      <c r="AN46" s="162"/>
      <c r="AO46" s="162"/>
      <c r="AP46" s="162"/>
      <c r="AQ46" s="162"/>
      <c r="AR46" s="162"/>
      <c r="AS46" s="162">
        <f>AC46+AK46</f>
        <v>679000</v>
      </c>
      <c r="AT46" s="162"/>
      <c r="AU46" s="162"/>
      <c r="AV46" s="162"/>
      <c r="AW46" s="162"/>
      <c r="AX46" s="162"/>
      <c r="AY46" s="162"/>
      <c r="AZ46" s="162"/>
      <c r="BA46" s="38"/>
      <c r="BB46" s="38"/>
      <c r="BC46" s="38"/>
      <c r="BD46" s="38"/>
      <c r="BE46" s="38"/>
      <c r="BF46" s="38"/>
      <c r="BG46" s="38"/>
      <c r="BH46" s="38"/>
    </row>
    <row r="48" spans="1:79" ht="15.75" customHeight="1" x14ac:dyDescent="0.2">
      <c r="A48" s="201" t="s">
        <v>42</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row>
    <row r="49" spans="1:79" ht="15" customHeight="1" x14ac:dyDescent="0.2">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6"/>
      <c r="BA49" s="6"/>
      <c r="BB49" s="6"/>
      <c r="BC49" s="6"/>
      <c r="BD49" s="6"/>
      <c r="BE49" s="6"/>
      <c r="BF49" s="6"/>
      <c r="BG49" s="6"/>
      <c r="BH49" s="6"/>
      <c r="BI49" s="6"/>
      <c r="BJ49" s="6"/>
      <c r="BK49" s="6"/>
      <c r="BL49" s="6"/>
    </row>
    <row r="50" spans="1:79" ht="15.95" customHeight="1" x14ac:dyDescent="0.2">
      <c r="A50" s="183" t="s">
        <v>354</v>
      </c>
      <c r="B50" s="183"/>
      <c r="C50" s="183"/>
      <c r="D50" s="191" t="s">
        <v>34</v>
      </c>
      <c r="E50" s="192"/>
      <c r="F50" s="192"/>
      <c r="G50" s="192"/>
      <c r="H50" s="192"/>
      <c r="I50" s="192"/>
      <c r="J50" s="192"/>
      <c r="K50" s="192"/>
      <c r="L50" s="192"/>
      <c r="M50" s="192"/>
      <c r="N50" s="192"/>
      <c r="O50" s="192"/>
      <c r="P50" s="192"/>
      <c r="Q50" s="192"/>
      <c r="R50" s="192"/>
      <c r="S50" s="192"/>
      <c r="T50" s="192"/>
      <c r="U50" s="192"/>
      <c r="V50" s="192"/>
      <c r="W50" s="192"/>
      <c r="X50" s="192"/>
      <c r="Y50" s="192"/>
      <c r="Z50" s="192"/>
      <c r="AA50" s="193"/>
      <c r="AB50" s="183" t="s">
        <v>29</v>
      </c>
      <c r="AC50" s="183"/>
      <c r="AD50" s="183"/>
      <c r="AE50" s="183"/>
      <c r="AF50" s="183"/>
      <c r="AG50" s="183"/>
      <c r="AH50" s="183"/>
      <c r="AI50" s="183"/>
      <c r="AJ50" s="183" t="s">
        <v>30</v>
      </c>
      <c r="AK50" s="183"/>
      <c r="AL50" s="183"/>
      <c r="AM50" s="183"/>
      <c r="AN50" s="183"/>
      <c r="AO50" s="183"/>
      <c r="AP50" s="183"/>
      <c r="AQ50" s="183"/>
      <c r="AR50" s="183" t="s">
        <v>27</v>
      </c>
      <c r="AS50" s="183"/>
      <c r="AT50" s="183"/>
      <c r="AU50" s="183"/>
      <c r="AV50" s="183"/>
      <c r="AW50" s="183"/>
      <c r="AX50" s="183"/>
      <c r="AY50" s="183"/>
    </row>
    <row r="51" spans="1:79" ht="29.1" customHeight="1" x14ac:dyDescent="0.2">
      <c r="A51" s="183"/>
      <c r="B51" s="183"/>
      <c r="C51" s="183"/>
      <c r="D51" s="194"/>
      <c r="E51" s="195"/>
      <c r="F51" s="195"/>
      <c r="G51" s="195"/>
      <c r="H51" s="195"/>
      <c r="I51" s="195"/>
      <c r="J51" s="195"/>
      <c r="K51" s="195"/>
      <c r="L51" s="195"/>
      <c r="M51" s="195"/>
      <c r="N51" s="195"/>
      <c r="O51" s="195"/>
      <c r="P51" s="195"/>
      <c r="Q51" s="195"/>
      <c r="R51" s="195"/>
      <c r="S51" s="195"/>
      <c r="T51" s="195"/>
      <c r="U51" s="195"/>
      <c r="V51" s="195"/>
      <c r="W51" s="195"/>
      <c r="X51" s="195"/>
      <c r="Y51" s="195"/>
      <c r="Z51" s="195"/>
      <c r="AA51" s="196"/>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row>
    <row r="52" spans="1:79" ht="15.75" customHeight="1" x14ac:dyDescent="0.2">
      <c r="A52" s="183">
        <v>1</v>
      </c>
      <c r="B52" s="183"/>
      <c r="C52" s="183"/>
      <c r="D52" s="180">
        <v>2</v>
      </c>
      <c r="E52" s="181"/>
      <c r="F52" s="181"/>
      <c r="G52" s="181"/>
      <c r="H52" s="181"/>
      <c r="I52" s="181"/>
      <c r="J52" s="181"/>
      <c r="K52" s="181"/>
      <c r="L52" s="181"/>
      <c r="M52" s="181"/>
      <c r="N52" s="181"/>
      <c r="O52" s="181"/>
      <c r="P52" s="181"/>
      <c r="Q52" s="181"/>
      <c r="R52" s="181"/>
      <c r="S52" s="181"/>
      <c r="T52" s="181"/>
      <c r="U52" s="181"/>
      <c r="V52" s="181"/>
      <c r="W52" s="181"/>
      <c r="X52" s="181"/>
      <c r="Y52" s="181"/>
      <c r="Z52" s="181"/>
      <c r="AA52" s="182"/>
      <c r="AB52" s="183">
        <v>3</v>
      </c>
      <c r="AC52" s="183"/>
      <c r="AD52" s="183"/>
      <c r="AE52" s="183"/>
      <c r="AF52" s="183"/>
      <c r="AG52" s="183"/>
      <c r="AH52" s="183"/>
      <c r="AI52" s="183"/>
      <c r="AJ52" s="183">
        <v>4</v>
      </c>
      <c r="AK52" s="183"/>
      <c r="AL52" s="183"/>
      <c r="AM52" s="183"/>
      <c r="AN52" s="183"/>
      <c r="AO52" s="183"/>
      <c r="AP52" s="183"/>
      <c r="AQ52" s="183"/>
      <c r="AR52" s="183">
        <v>5</v>
      </c>
      <c r="AS52" s="183"/>
      <c r="AT52" s="183"/>
      <c r="AU52" s="183"/>
      <c r="AV52" s="183"/>
      <c r="AW52" s="183"/>
      <c r="AX52" s="183"/>
      <c r="AY52" s="183"/>
    </row>
    <row r="53" spans="1:79" ht="12.75" hidden="1" customHeight="1" x14ac:dyDescent="0.2">
      <c r="A53" s="175" t="s">
        <v>6</v>
      </c>
      <c r="B53" s="175"/>
      <c r="C53" s="175"/>
      <c r="D53" s="176" t="s">
        <v>7</v>
      </c>
      <c r="E53" s="177"/>
      <c r="F53" s="177"/>
      <c r="G53" s="177"/>
      <c r="H53" s="177"/>
      <c r="I53" s="177"/>
      <c r="J53" s="177"/>
      <c r="K53" s="177"/>
      <c r="L53" s="177"/>
      <c r="M53" s="177"/>
      <c r="N53" s="177"/>
      <c r="O53" s="177"/>
      <c r="P53" s="177"/>
      <c r="Q53" s="177"/>
      <c r="R53" s="177"/>
      <c r="S53" s="177"/>
      <c r="T53" s="177"/>
      <c r="U53" s="177"/>
      <c r="V53" s="177"/>
      <c r="W53" s="177"/>
      <c r="X53" s="177"/>
      <c r="Y53" s="177"/>
      <c r="Z53" s="177"/>
      <c r="AA53" s="178"/>
      <c r="AB53" s="172" t="s">
        <v>8</v>
      </c>
      <c r="AC53" s="172"/>
      <c r="AD53" s="172"/>
      <c r="AE53" s="172"/>
      <c r="AF53" s="172"/>
      <c r="AG53" s="172"/>
      <c r="AH53" s="172"/>
      <c r="AI53" s="172"/>
      <c r="AJ53" s="172" t="s">
        <v>9</v>
      </c>
      <c r="AK53" s="172"/>
      <c r="AL53" s="172"/>
      <c r="AM53" s="172"/>
      <c r="AN53" s="172"/>
      <c r="AO53" s="172"/>
      <c r="AP53" s="172"/>
      <c r="AQ53" s="172"/>
      <c r="AR53" s="172" t="s">
        <v>10</v>
      </c>
      <c r="AS53" s="172"/>
      <c r="AT53" s="172"/>
      <c r="AU53" s="172"/>
      <c r="AV53" s="172"/>
      <c r="AW53" s="172"/>
      <c r="AX53" s="172"/>
      <c r="AY53" s="172"/>
      <c r="CA53" s="1" t="s">
        <v>15</v>
      </c>
    </row>
    <row r="54" spans="1:79" s="4" customFormat="1" ht="12.75" customHeight="1" x14ac:dyDescent="0.2">
      <c r="A54" s="158"/>
      <c r="B54" s="158"/>
      <c r="C54" s="158"/>
      <c r="D54" s="185" t="s">
        <v>27</v>
      </c>
      <c r="E54" s="186"/>
      <c r="F54" s="186"/>
      <c r="G54" s="186"/>
      <c r="H54" s="186"/>
      <c r="I54" s="186"/>
      <c r="J54" s="186"/>
      <c r="K54" s="186"/>
      <c r="L54" s="186"/>
      <c r="M54" s="186"/>
      <c r="N54" s="186"/>
      <c r="O54" s="186"/>
      <c r="P54" s="186"/>
      <c r="Q54" s="186"/>
      <c r="R54" s="186"/>
      <c r="S54" s="186"/>
      <c r="T54" s="186"/>
      <c r="U54" s="186"/>
      <c r="V54" s="186"/>
      <c r="W54" s="186"/>
      <c r="X54" s="186"/>
      <c r="Y54" s="186"/>
      <c r="Z54" s="186"/>
      <c r="AA54" s="187"/>
      <c r="AB54" s="162">
        <v>0</v>
      </c>
      <c r="AC54" s="162"/>
      <c r="AD54" s="162"/>
      <c r="AE54" s="162"/>
      <c r="AF54" s="162"/>
      <c r="AG54" s="162"/>
      <c r="AH54" s="162"/>
      <c r="AI54" s="162"/>
      <c r="AJ54" s="162">
        <v>0</v>
      </c>
      <c r="AK54" s="162"/>
      <c r="AL54" s="162"/>
      <c r="AM54" s="162"/>
      <c r="AN54" s="162"/>
      <c r="AO54" s="162"/>
      <c r="AP54" s="162"/>
      <c r="AQ54" s="162"/>
      <c r="AR54" s="162">
        <v>0</v>
      </c>
      <c r="AS54" s="162"/>
      <c r="AT54" s="162"/>
      <c r="AU54" s="162"/>
      <c r="AV54" s="162"/>
      <c r="AW54" s="162"/>
      <c r="AX54" s="162"/>
      <c r="AY54" s="162"/>
      <c r="CA54" s="4" t="s">
        <v>16</v>
      </c>
    </row>
    <row r="56" spans="1:79" ht="15.75" customHeight="1" x14ac:dyDescent="0.2">
      <c r="A56" s="189" t="s">
        <v>43</v>
      </c>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row>
    <row r="57" spans="1:79" ht="30" customHeight="1" x14ac:dyDescent="0.2">
      <c r="A57" s="183" t="s">
        <v>354</v>
      </c>
      <c r="B57" s="183"/>
      <c r="C57" s="183"/>
      <c r="D57" s="183"/>
      <c r="E57" s="183"/>
      <c r="F57" s="183"/>
      <c r="G57" s="180" t="s">
        <v>44</v>
      </c>
      <c r="H57" s="181"/>
      <c r="I57" s="181"/>
      <c r="J57" s="181"/>
      <c r="K57" s="181"/>
      <c r="L57" s="181"/>
      <c r="M57" s="181"/>
      <c r="N57" s="181"/>
      <c r="O57" s="181"/>
      <c r="P57" s="181"/>
      <c r="Q57" s="181"/>
      <c r="R57" s="181"/>
      <c r="S57" s="181"/>
      <c r="T57" s="181"/>
      <c r="U57" s="181"/>
      <c r="V57" s="181"/>
      <c r="W57" s="181"/>
      <c r="X57" s="181"/>
      <c r="Y57" s="182"/>
      <c r="Z57" s="183" t="s">
        <v>2</v>
      </c>
      <c r="AA57" s="183"/>
      <c r="AB57" s="183"/>
      <c r="AC57" s="183"/>
      <c r="AD57" s="183"/>
      <c r="AE57" s="183" t="s">
        <v>1</v>
      </c>
      <c r="AF57" s="183"/>
      <c r="AG57" s="183"/>
      <c r="AH57" s="183"/>
      <c r="AI57" s="183"/>
      <c r="AJ57" s="183"/>
      <c r="AK57" s="183"/>
      <c r="AL57" s="183"/>
      <c r="AM57" s="183"/>
      <c r="AN57" s="183"/>
      <c r="AO57" s="180" t="s">
        <v>29</v>
      </c>
      <c r="AP57" s="181"/>
      <c r="AQ57" s="181"/>
      <c r="AR57" s="181"/>
      <c r="AS57" s="181"/>
      <c r="AT57" s="181"/>
      <c r="AU57" s="181"/>
      <c r="AV57" s="182"/>
      <c r="AW57" s="180" t="s">
        <v>30</v>
      </c>
      <c r="AX57" s="181"/>
      <c r="AY57" s="181"/>
      <c r="AZ57" s="181"/>
      <c r="BA57" s="181"/>
      <c r="BB57" s="181"/>
      <c r="BC57" s="181"/>
      <c r="BD57" s="182"/>
      <c r="BE57" s="180" t="s">
        <v>27</v>
      </c>
      <c r="BF57" s="181"/>
      <c r="BG57" s="181"/>
      <c r="BH57" s="181"/>
      <c r="BI57" s="181"/>
      <c r="BJ57" s="181"/>
      <c r="BK57" s="181"/>
      <c r="BL57" s="182"/>
    </row>
    <row r="58" spans="1:79" ht="15.75" customHeight="1" x14ac:dyDescent="0.2">
      <c r="A58" s="183">
        <v>1</v>
      </c>
      <c r="B58" s="183"/>
      <c r="C58" s="183"/>
      <c r="D58" s="183"/>
      <c r="E58" s="183"/>
      <c r="F58" s="183"/>
      <c r="G58" s="180">
        <v>2</v>
      </c>
      <c r="H58" s="181"/>
      <c r="I58" s="181"/>
      <c r="J58" s="181"/>
      <c r="K58" s="181"/>
      <c r="L58" s="181"/>
      <c r="M58" s="181"/>
      <c r="N58" s="181"/>
      <c r="O58" s="181"/>
      <c r="P58" s="181"/>
      <c r="Q58" s="181"/>
      <c r="R58" s="181"/>
      <c r="S58" s="181"/>
      <c r="T58" s="181"/>
      <c r="U58" s="181"/>
      <c r="V58" s="181"/>
      <c r="W58" s="181"/>
      <c r="X58" s="181"/>
      <c r="Y58" s="182"/>
      <c r="Z58" s="183">
        <v>3</v>
      </c>
      <c r="AA58" s="183"/>
      <c r="AB58" s="183"/>
      <c r="AC58" s="183"/>
      <c r="AD58" s="183"/>
      <c r="AE58" s="183">
        <v>4</v>
      </c>
      <c r="AF58" s="183"/>
      <c r="AG58" s="183"/>
      <c r="AH58" s="183"/>
      <c r="AI58" s="183"/>
      <c r="AJ58" s="183"/>
      <c r="AK58" s="183"/>
      <c r="AL58" s="183"/>
      <c r="AM58" s="183"/>
      <c r="AN58" s="183"/>
      <c r="AO58" s="183">
        <v>5</v>
      </c>
      <c r="AP58" s="183"/>
      <c r="AQ58" s="183"/>
      <c r="AR58" s="183"/>
      <c r="AS58" s="183"/>
      <c r="AT58" s="183"/>
      <c r="AU58" s="183"/>
      <c r="AV58" s="183"/>
      <c r="AW58" s="183">
        <v>6</v>
      </c>
      <c r="AX58" s="183"/>
      <c r="AY58" s="183"/>
      <c r="AZ58" s="183"/>
      <c r="BA58" s="183"/>
      <c r="BB58" s="183"/>
      <c r="BC58" s="183"/>
      <c r="BD58" s="183"/>
      <c r="BE58" s="183">
        <v>7</v>
      </c>
      <c r="BF58" s="183"/>
      <c r="BG58" s="183"/>
      <c r="BH58" s="183"/>
      <c r="BI58" s="183"/>
      <c r="BJ58" s="183"/>
      <c r="BK58" s="183"/>
      <c r="BL58" s="183"/>
    </row>
    <row r="59" spans="1:79" ht="12.75" hidden="1" customHeight="1" x14ac:dyDescent="0.2">
      <c r="A59" s="183" t="s">
        <v>33</v>
      </c>
      <c r="B59" s="183"/>
      <c r="C59" s="183"/>
      <c r="D59" s="183"/>
      <c r="E59" s="183"/>
      <c r="F59" s="183"/>
      <c r="G59" s="258" t="s">
        <v>7</v>
      </c>
      <c r="H59" s="259"/>
      <c r="I59" s="259"/>
      <c r="J59" s="259"/>
      <c r="K59" s="259"/>
      <c r="L59" s="259"/>
      <c r="M59" s="259"/>
      <c r="N59" s="259"/>
      <c r="O59" s="259"/>
      <c r="P59" s="259"/>
      <c r="Q59" s="259"/>
      <c r="R59" s="259"/>
      <c r="S59" s="259"/>
      <c r="T59" s="259"/>
      <c r="U59" s="259"/>
      <c r="V59" s="259"/>
      <c r="W59" s="259"/>
      <c r="X59" s="259"/>
      <c r="Y59" s="260"/>
      <c r="Z59" s="183" t="s">
        <v>19</v>
      </c>
      <c r="AA59" s="183"/>
      <c r="AB59" s="183"/>
      <c r="AC59" s="183"/>
      <c r="AD59" s="183"/>
      <c r="AE59" s="271" t="s">
        <v>32</v>
      </c>
      <c r="AF59" s="271"/>
      <c r="AG59" s="271"/>
      <c r="AH59" s="271"/>
      <c r="AI59" s="271"/>
      <c r="AJ59" s="271"/>
      <c r="AK59" s="271"/>
      <c r="AL59" s="271"/>
      <c r="AM59" s="271"/>
      <c r="AN59" s="258"/>
      <c r="AO59" s="202" t="s">
        <v>8</v>
      </c>
      <c r="AP59" s="202"/>
      <c r="AQ59" s="202"/>
      <c r="AR59" s="202"/>
      <c r="AS59" s="202"/>
      <c r="AT59" s="202"/>
      <c r="AU59" s="202"/>
      <c r="AV59" s="202"/>
      <c r="AW59" s="202" t="s">
        <v>31</v>
      </c>
      <c r="AX59" s="202"/>
      <c r="AY59" s="202"/>
      <c r="AZ59" s="202"/>
      <c r="BA59" s="202"/>
      <c r="BB59" s="202"/>
      <c r="BC59" s="202"/>
      <c r="BD59" s="202"/>
      <c r="BE59" s="202" t="s">
        <v>10</v>
      </c>
      <c r="BF59" s="202"/>
      <c r="BG59" s="202"/>
      <c r="BH59" s="202"/>
      <c r="BI59" s="202"/>
      <c r="BJ59" s="202"/>
      <c r="BK59" s="202"/>
      <c r="BL59" s="202"/>
      <c r="CA59" s="1" t="s">
        <v>17</v>
      </c>
    </row>
    <row r="60" spans="1:79" s="4" customFormat="1" ht="12.75" customHeight="1" x14ac:dyDescent="0.2">
      <c r="A60" s="158" t="s">
        <v>53</v>
      </c>
      <c r="B60" s="158"/>
      <c r="C60" s="158"/>
      <c r="D60" s="158"/>
      <c r="E60" s="158"/>
      <c r="F60" s="158"/>
      <c r="G60" s="246" t="s">
        <v>66</v>
      </c>
      <c r="H60" s="247"/>
      <c r="I60" s="247"/>
      <c r="J60" s="247"/>
      <c r="K60" s="247"/>
      <c r="L60" s="247"/>
      <c r="M60" s="247"/>
      <c r="N60" s="247"/>
      <c r="O60" s="247"/>
      <c r="P60" s="247"/>
      <c r="Q60" s="247"/>
      <c r="R60" s="247"/>
      <c r="S60" s="247"/>
      <c r="T60" s="247"/>
      <c r="U60" s="247"/>
      <c r="V60" s="247"/>
      <c r="W60" s="247"/>
      <c r="X60" s="247"/>
      <c r="Y60" s="248"/>
      <c r="Z60" s="242"/>
      <c r="AA60" s="242"/>
      <c r="AB60" s="242"/>
      <c r="AC60" s="242"/>
      <c r="AD60" s="242"/>
      <c r="AE60" s="243"/>
      <c r="AF60" s="243"/>
      <c r="AG60" s="243"/>
      <c r="AH60" s="243"/>
      <c r="AI60" s="243"/>
      <c r="AJ60" s="243"/>
      <c r="AK60" s="243"/>
      <c r="AL60" s="243"/>
      <c r="AM60" s="243"/>
      <c r="AN60" s="185"/>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CA60" s="4" t="s">
        <v>18</v>
      </c>
    </row>
    <row r="61" spans="1:79" ht="13.15" customHeight="1" x14ac:dyDescent="0.2">
      <c r="A61" s="183">
        <v>0</v>
      </c>
      <c r="B61" s="183"/>
      <c r="C61" s="183"/>
      <c r="D61" s="183"/>
      <c r="E61" s="183"/>
      <c r="F61" s="183"/>
      <c r="G61" s="234" t="s">
        <v>236</v>
      </c>
      <c r="H61" s="235"/>
      <c r="I61" s="235"/>
      <c r="J61" s="235"/>
      <c r="K61" s="235"/>
      <c r="L61" s="235"/>
      <c r="M61" s="235"/>
      <c r="N61" s="235"/>
      <c r="O61" s="235"/>
      <c r="P61" s="235"/>
      <c r="Q61" s="235"/>
      <c r="R61" s="235"/>
      <c r="S61" s="235"/>
      <c r="T61" s="235"/>
      <c r="U61" s="235"/>
      <c r="V61" s="235"/>
      <c r="W61" s="235"/>
      <c r="X61" s="235"/>
      <c r="Y61" s="236"/>
      <c r="Z61" s="203" t="s">
        <v>68</v>
      </c>
      <c r="AA61" s="203"/>
      <c r="AB61" s="203"/>
      <c r="AC61" s="203"/>
      <c r="AD61" s="203"/>
      <c r="AE61" s="203" t="s">
        <v>223</v>
      </c>
      <c r="AF61" s="203"/>
      <c r="AG61" s="203"/>
      <c r="AH61" s="203"/>
      <c r="AI61" s="203"/>
      <c r="AJ61" s="203"/>
      <c r="AK61" s="203"/>
      <c r="AL61" s="203"/>
      <c r="AM61" s="203"/>
      <c r="AN61" s="266"/>
      <c r="AO61" s="200">
        <v>33</v>
      </c>
      <c r="AP61" s="200"/>
      <c r="AQ61" s="200"/>
      <c r="AR61" s="200"/>
      <c r="AS61" s="200"/>
      <c r="AT61" s="200"/>
      <c r="AU61" s="200"/>
      <c r="AV61" s="200"/>
      <c r="AW61" s="200">
        <v>0</v>
      </c>
      <c r="AX61" s="200"/>
      <c r="AY61" s="200"/>
      <c r="AZ61" s="200"/>
      <c r="BA61" s="200"/>
      <c r="BB61" s="200"/>
      <c r="BC61" s="200"/>
      <c r="BD61" s="200"/>
      <c r="BE61" s="200">
        <f t="shared" ref="BE61:BE70" si="0">AO61+AW61</f>
        <v>33</v>
      </c>
      <c r="BF61" s="200"/>
      <c r="BG61" s="200"/>
      <c r="BH61" s="200"/>
      <c r="BI61" s="200"/>
      <c r="BJ61" s="200"/>
      <c r="BK61" s="200"/>
      <c r="BL61" s="200"/>
    </row>
    <row r="62" spans="1:79" ht="15.75" customHeight="1" x14ac:dyDescent="0.2">
      <c r="A62" s="183">
        <v>0</v>
      </c>
      <c r="B62" s="183"/>
      <c r="C62" s="183"/>
      <c r="D62" s="183"/>
      <c r="E62" s="183"/>
      <c r="F62" s="183"/>
      <c r="G62" s="234" t="s">
        <v>221</v>
      </c>
      <c r="H62" s="235"/>
      <c r="I62" s="235"/>
      <c r="J62" s="235"/>
      <c r="K62" s="235"/>
      <c r="L62" s="235"/>
      <c r="M62" s="235"/>
      <c r="N62" s="235"/>
      <c r="O62" s="235"/>
      <c r="P62" s="235"/>
      <c r="Q62" s="235"/>
      <c r="R62" s="235"/>
      <c r="S62" s="235"/>
      <c r="T62" s="235"/>
      <c r="U62" s="235"/>
      <c r="V62" s="235"/>
      <c r="W62" s="235"/>
      <c r="X62" s="235"/>
      <c r="Y62" s="236"/>
      <c r="Z62" s="203" t="s">
        <v>68</v>
      </c>
      <c r="AA62" s="203"/>
      <c r="AB62" s="203"/>
      <c r="AC62" s="203"/>
      <c r="AD62" s="203"/>
      <c r="AE62" s="203" t="s">
        <v>209</v>
      </c>
      <c r="AF62" s="203"/>
      <c r="AG62" s="203"/>
      <c r="AH62" s="203"/>
      <c r="AI62" s="203"/>
      <c r="AJ62" s="203"/>
      <c r="AK62" s="203"/>
      <c r="AL62" s="203"/>
      <c r="AM62" s="203"/>
      <c r="AN62" s="266"/>
      <c r="AO62" s="200">
        <v>68</v>
      </c>
      <c r="AP62" s="200"/>
      <c r="AQ62" s="200"/>
      <c r="AR62" s="200"/>
      <c r="AS62" s="200"/>
      <c r="AT62" s="200"/>
      <c r="AU62" s="200"/>
      <c r="AV62" s="200"/>
      <c r="AW62" s="200">
        <v>0</v>
      </c>
      <c r="AX62" s="200"/>
      <c r="AY62" s="200"/>
      <c r="AZ62" s="200"/>
      <c r="BA62" s="200"/>
      <c r="BB62" s="200"/>
      <c r="BC62" s="200"/>
      <c r="BD62" s="200"/>
      <c r="BE62" s="200">
        <f t="shared" si="0"/>
        <v>68</v>
      </c>
      <c r="BF62" s="200"/>
      <c r="BG62" s="200"/>
      <c r="BH62" s="200"/>
      <c r="BI62" s="200"/>
      <c r="BJ62" s="200"/>
      <c r="BK62" s="200"/>
      <c r="BL62" s="200"/>
    </row>
    <row r="63" spans="1:79" s="4" customFormat="1" ht="12.75" customHeight="1" x14ac:dyDescent="0.2">
      <c r="A63" s="158" t="s">
        <v>4</v>
      </c>
      <c r="B63" s="158"/>
      <c r="C63" s="158"/>
      <c r="D63" s="158"/>
      <c r="E63" s="158"/>
      <c r="F63" s="158"/>
      <c r="G63" s="239" t="s">
        <v>70</v>
      </c>
      <c r="H63" s="240"/>
      <c r="I63" s="240"/>
      <c r="J63" s="240"/>
      <c r="K63" s="240"/>
      <c r="L63" s="240"/>
      <c r="M63" s="240"/>
      <c r="N63" s="240"/>
      <c r="O63" s="240"/>
      <c r="P63" s="240"/>
      <c r="Q63" s="240"/>
      <c r="R63" s="240"/>
      <c r="S63" s="240"/>
      <c r="T63" s="240"/>
      <c r="U63" s="240"/>
      <c r="V63" s="240"/>
      <c r="W63" s="240"/>
      <c r="X63" s="240"/>
      <c r="Y63" s="241"/>
      <c r="Z63" s="242"/>
      <c r="AA63" s="242"/>
      <c r="AB63" s="242"/>
      <c r="AC63" s="242"/>
      <c r="AD63" s="242"/>
      <c r="AE63" s="242"/>
      <c r="AF63" s="242"/>
      <c r="AG63" s="242"/>
      <c r="AH63" s="242"/>
      <c r="AI63" s="242"/>
      <c r="AJ63" s="242"/>
      <c r="AK63" s="242"/>
      <c r="AL63" s="242"/>
      <c r="AM63" s="242"/>
      <c r="AN63" s="246"/>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row>
    <row r="64" spans="1:79" ht="29.25" customHeight="1" x14ac:dyDescent="0.2">
      <c r="A64" s="183">
        <v>0</v>
      </c>
      <c r="B64" s="183"/>
      <c r="C64" s="183"/>
      <c r="D64" s="183"/>
      <c r="E64" s="183"/>
      <c r="F64" s="183"/>
      <c r="G64" s="234" t="s">
        <v>237</v>
      </c>
      <c r="H64" s="235"/>
      <c r="I64" s="235"/>
      <c r="J64" s="235"/>
      <c r="K64" s="235"/>
      <c r="L64" s="235"/>
      <c r="M64" s="235"/>
      <c r="N64" s="235"/>
      <c r="O64" s="235"/>
      <c r="P64" s="235"/>
      <c r="Q64" s="235"/>
      <c r="R64" s="235"/>
      <c r="S64" s="235"/>
      <c r="T64" s="235"/>
      <c r="U64" s="235"/>
      <c r="V64" s="235"/>
      <c r="W64" s="235"/>
      <c r="X64" s="235"/>
      <c r="Y64" s="236"/>
      <c r="Z64" s="203" t="s">
        <v>68</v>
      </c>
      <c r="AA64" s="203"/>
      <c r="AB64" s="203"/>
      <c r="AC64" s="203"/>
      <c r="AD64" s="203"/>
      <c r="AE64" s="234" t="s">
        <v>105</v>
      </c>
      <c r="AF64" s="235"/>
      <c r="AG64" s="235"/>
      <c r="AH64" s="235"/>
      <c r="AI64" s="235"/>
      <c r="AJ64" s="235"/>
      <c r="AK64" s="235"/>
      <c r="AL64" s="235"/>
      <c r="AM64" s="235"/>
      <c r="AN64" s="236"/>
      <c r="AO64" s="200">
        <v>33</v>
      </c>
      <c r="AP64" s="200"/>
      <c r="AQ64" s="200"/>
      <c r="AR64" s="200"/>
      <c r="AS64" s="200"/>
      <c r="AT64" s="200"/>
      <c r="AU64" s="200"/>
      <c r="AV64" s="200"/>
      <c r="AW64" s="200">
        <v>0</v>
      </c>
      <c r="AX64" s="200"/>
      <c r="AY64" s="200"/>
      <c r="AZ64" s="200"/>
      <c r="BA64" s="200"/>
      <c r="BB64" s="200"/>
      <c r="BC64" s="200"/>
      <c r="BD64" s="200"/>
      <c r="BE64" s="200">
        <f t="shared" si="0"/>
        <v>33</v>
      </c>
      <c r="BF64" s="200"/>
      <c r="BG64" s="200"/>
      <c r="BH64" s="200"/>
      <c r="BI64" s="200"/>
      <c r="BJ64" s="200"/>
      <c r="BK64" s="200"/>
      <c r="BL64" s="200"/>
    </row>
    <row r="65" spans="1:64" ht="30.75" customHeight="1" x14ac:dyDescent="0.2">
      <c r="A65" s="183"/>
      <c r="B65" s="183"/>
      <c r="C65" s="183"/>
      <c r="D65" s="183"/>
      <c r="E65" s="183"/>
      <c r="F65" s="183"/>
      <c r="G65" s="234" t="s">
        <v>238</v>
      </c>
      <c r="H65" s="235"/>
      <c r="I65" s="235"/>
      <c r="J65" s="235"/>
      <c r="K65" s="235"/>
      <c r="L65" s="235"/>
      <c r="M65" s="235"/>
      <c r="N65" s="235"/>
      <c r="O65" s="235"/>
      <c r="P65" s="235"/>
      <c r="Q65" s="235"/>
      <c r="R65" s="235"/>
      <c r="S65" s="235"/>
      <c r="T65" s="235"/>
      <c r="U65" s="235"/>
      <c r="V65" s="235"/>
      <c r="W65" s="235"/>
      <c r="X65" s="235"/>
      <c r="Y65" s="236"/>
      <c r="Z65" s="203" t="s">
        <v>206</v>
      </c>
      <c r="AA65" s="203"/>
      <c r="AB65" s="203"/>
      <c r="AC65" s="203"/>
      <c r="AD65" s="203"/>
      <c r="AE65" s="234" t="s">
        <v>69</v>
      </c>
      <c r="AF65" s="235"/>
      <c r="AG65" s="235"/>
      <c r="AH65" s="235"/>
      <c r="AI65" s="235"/>
      <c r="AJ65" s="235"/>
      <c r="AK65" s="235"/>
      <c r="AL65" s="235"/>
      <c r="AM65" s="235"/>
      <c r="AN65" s="236"/>
      <c r="AO65" s="200">
        <v>679000</v>
      </c>
      <c r="AP65" s="200"/>
      <c r="AQ65" s="200"/>
      <c r="AR65" s="200"/>
      <c r="AS65" s="200"/>
      <c r="AT65" s="200"/>
      <c r="AU65" s="200"/>
      <c r="AV65" s="200"/>
      <c r="AW65" s="200">
        <v>0</v>
      </c>
      <c r="AX65" s="200"/>
      <c r="AY65" s="200"/>
      <c r="AZ65" s="200"/>
      <c r="BA65" s="200"/>
      <c r="BB65" s="200"/>
      <c r="BC65" s="200"/>
      <c r="BD65" s="200"/>
      <c r="BE65" s="200">
        <f t="shared" si="0"/>
        <v>679000</v>
      </c>
      <c r="BF65" s="200"/>
      <c r="BG65" s="200"/>
      <c r="BH65" s="200"/>
      <c r="BI65" s="200"/>
      <c r="BJ65" s="200"/>
      <c r="BK65" s="200"/>
      <c r="BL65" s="200"/>
    </row>
    <row r="66" spans="1:64" s="4" customFormat="1" ht="12.75" customHeight="1" x14ac:dyDescent="0.2">
      <c r="A66" s="158" t="s">
        <v>54</v>
      </c>
      <c r="B66" s="158"/>
      <c r="C66" s="158"/>
      <c r="D66" s="158"/>
      <c r="E66" s="158"/>
      <c r="F66" s="158"/>
      <c r="G66" s="239" t="s">
        <v>73</v>
      </c>
      <c r="H66" s="240"/>
      <c r="I66" s="240"/>
      <c r="J66" s="240"/>
      <c r="K66" s="240"/>
      <c r="L66" s="240"/>
      <c r="M66" s="240"/>
      <c r="N66" s="240"/>
      <c r="O66" s="240"/>
      <c r="P66" s="240"/>
      <c r="Q66" s="240"/>
      <c r="R66" s="240"/>
      <c r="S66" s="240"/>
      <c r="T66" s="240"/>
      <c r="U66" s="240"/>
      <c r="V66" s="240"/>
      <c r="W66" s="240"/>
      <c r="X66" s="240"/>
      <c r="Y66" s="241"/>
      <c r="Z66" s="242"/>
      <c r="AA66" s="242"/>
      <c r="AB66" s="242"/>
      <c r="AC66" s="242"/>
      <c r="AD66" s="242"/>
      <c r="AE66" s="239"/>
      <c r="AF66" s="240"/>
      <c r="AG66" s="240"/>
      <c r="AH66" s="240"/>
      <c r="AI66" s="240"/>
      <c r="AJ66" s="240"/>
      <c r="AK66" s="240"/>
      <c r="AL66" s="240"/>
      <c r="AM66" s="240"/>
      <c r="AN66" s="241"/>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row>
    <row r="67" spans="1:64" ht="13.15" customHeight="1" x14ac:dyDescent="0.2">
      <c r="A67" s="183">
        <v>0</v>
      </c>
      <c r="B67" s="183"/>
      <c r="C67" s="183"/>
      <c r="D67" s="183"/>
      <c r="E67" s="183"/>
      <c r="F67" s="183"/>
      <c r="G67" s="234" t="s">
        <v>239</v>
      </c>
      <c r="H67" s="235"/>
      <c r="I67" s="235"/>
      <c r="J67" s="235"/>
      <c r="K67" s="235"/>
      <c r="L67" s="235"/>
      <c r="M67" s="235"/>
      <c r="N67" s="235"/>
      <c r="O67" s="235"/>
      <c r="P67" s="235"/>
      <c r="Q67" s="235"/>
      <c r="R67" s="235"/>
      <c r="S67" s="235"/>
      <c r="T67" s="235"/>
      <c r="U67" s="235"/>
      <c r="V67" s="235"/>
      <c r="W67" s="235"/>
      <c r="X67" s="235"/>
      <c r="Y67" s="236"/>
      <c r="Z67" s="203" t="s">
        <v>206</v>
      </c>
      <c r="AA67" s="203"/>
      <c r="AB67" s="203"/>
      <c r="AC67" s="203"/>
      <c r="AD67" s="203"/>
      <c r="AE67" s="234" t="s">
        <v>72</v>
      </c>
      <c r="AF67" s="235"/>
      <c r="AG67" s="235"/>
      <c r="AH67" s="235"/>
      <c r="AI67" s="235"/>
      <c r="AJ67" s="235"/>
      <c r="AK67" s="235"/>
      <c r="AL67" s="235"/>
      <c r="AM67" s="235"/>
      <c r="AN67" s="236"/>
      <c r="AO67" s="200">
        <v>20576</v>
      </c>
      <c r="AP67" s="200"/>
      <c r="AQ67" s="200"/>
      <c r="AR67" s="200"/>
      <c r="AS67" s="200"/>
      <c r="AT67" s="200"/>
      <c r="AU67" s="200"/>
      <c r="AV67" s="200"/>
      <c r="AW67" s="200">
        <v>0</v>
      </c>
      <c r="AX67" s="200"/>
      <c r="AY67" s="200"/>
      <c r="AZ67" s="200"/>
      <c r="BA67" s="200"/>
      <c r="BB67" s="200"/>
      <c r="BC67" s="200"/>
      <c r="BD67" s="200"/>
      <c r="BE67" s="200">
        <f t="shared" si="0"/>
        <v>20576</v>
      </c>
      <c r="BF67" s="200"/>
      <c r="BG67" s="200"/>
      <c r="BH67" s="200"/>
      <c r="BI67" s="200"/>
      <c r="BJ67" s="200"/>
      <c r="BK67" s="200"/>
      <c r="BL67" s="200"/>
    </row>
    <row r="68" spans="1:64" ht="13.15" customHeight="1" x14ac:dyDescent="0.2">
      <c r="A68" s="183">
        <v>0</v>
      </c>
      <c r="B68" s="183"/>
      <c r="C68" s="183"/>
      <c r="D68" s="183"/>
      <c r="E68" s="183"/>
      <c r="F68" s="183"/>
      <c r="G68" s="234" t="s">
        <v>240</v>
      </c>
      <c r="H68" s="235"/>
      <c r="I68" s="235"/>
      <c r="J68" s="235"/>
      <c r="K68" s="235"/>
      <c r="L68" s="235"/>
      <c r="M68" s="235"/>
      <c r="N68" s="235"/>
      <c r="O68" s="235"/>
      <c r="P68" s="235"/>
      <c r="Q68" s="235"/>
      <c r="R68" s="235"/>
      <c r="S68" s="235"/>
      <c r="T68" s="235"/>
      <c r="U68" s="235"/>
      <c r="V68" s="235"/>
      <c r="W68" s="235"/>
      <c r="X68" s="235"/>
      <c r="Y68" s="236"/>
      <c r="Z68" s="203" t="s">
        <v>206</v>
      </c>
      <c r="AA68" s="203"/>
      <c r="AB68" s="203"/>
      <c r="AC68" s="203"/>
      <c r="AD68" s="203"/>
      <c r="AE68" s="234" t="s">
        <v>72</v>
      </c>
      <c r="AF68" s="235"/>
      <c r="AG68" s="235"/>
      <c r="AH68" s="235"/>
      <c r="AI68" s="235"/>
      <c r="AJ68" s="235"/>
      <c r="AK68" s="235"/>
      <c r="AL68" s="235"/>
      <c r="AM68" s="235"/>
      <c r="AN68" s="236"/>
      <c r="AO68" s="200">
        <v>20576</v>
      </c>
      <c r="AP68" s="200"/>
      <c r="AQ68" s="200"/>
      <c r="AR68" s="200"/>
      <c r="AS68" s="200"/>
      <c r="AT68" s="200"/>
      <c r="AU68" s="200"/>
      <c r="AV68" s="200"/>
      <c r="AW68" s="200">
        <v>0</v>
      </c>
      <c r="AX68" s="200"/>
      <c r="AY68" s="200"/>
      <c r="AZ68" s="200"/>
      <c r="BA68" s="200"/>
      <c r="BB68" s="200"/>
      <c r="BC68" s="200"/>
      <c r="BD68" s="200"/>
      <c r="BE68" s="200">
        <f t="shared" si="0"/>
        <v>20576</v>
      </c>
      <c r="BF68" s="200"/>
      <c r="BG68" s="200"/>
      <c r="BH68" s="200"/>
      <c r="BI68" s="200"/>
      <c r="BJ68" s="200"/>
      <c r="BK68" s="200"/>
      <c r="BL68" s="200"/>
    </row>
    <row r="69" spans="1:64" s="4" customFormat="1" ht="12.75" customHeight="1" x14ac:dyDescent="0.2">
      <c r="A69" s="158" t="s">
        <v>357</v>
      </c>
      <c r="B69" s="158"/>
      <c r="C69" s="158"/>
      <c r="D69" s="158"/>
      <c r="E69" s="158"/>
      <c r="F69" s="158"/>
      <c r="G69" s="239" t="s">
        <v>75</v>
      </c>
      <c r="H69" s="240"/>
      <c r="I69" s="240"/>
      <c r="J69" s="240"/>
      <c r="K69" s="240"/>
      <c r="L69" s="240"/>
      <c r="M69" s="240"/>
      <c r="N69" s="240"/>
      <c r="O69" s="240"/>
      <c r="P69" s="240"/>
      <c r="Q69" s="240"/>
      <c r="R69" s="240"/>
      <c r="S69" s="240"/>
      <c r="T69" s="240"/>
      <c r="U69" s="240"/>
      <c r="V69" s="240"/>
      <c r="W69" s="240"/>
      <c r="X69" s="240"/>
      <c r="Y69" s="241"/>
      <c r="Z69" s="242"/>
      <c r="AA69" s="242"/>
      <c r="AB69" s="242"/>
      <c r="AC69" s="242"/>
      <c r="AD69" s="242"/>
      <c r="AE69" s="239"/>
      <c r="AF69" s="240"/>
      <c r="AG69" s="240"/>
      <c r="AH69" s="240"/>
      <c r="AI69" s="240"/>
      <c r="AJ69" s="240"/>
      <c r="AK69" s="240"/>
      <c r="AL69" s="240"/>
      <c r="AM69" s="240"/>
      <c r="AN69" s="241"/>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row>
    <row r="70" spans="1:64" ht="13.15" customHeight="1" x14ac:dyDescent="0.2">
      <c r="A70" s="183">
        <v>0</v>
      </c>
      <c r="B70" s="183"/>
      <c r="C70" s="183"/>
      <c r="D70" s="183"/>
      <c r="E70" s="183"/>
      <c r="F70" s="183"/>
      <c r="G70" s="234" t="s">
        <v>241</v>
      </c>
      <c r="H70" s="235"/>
      <c r="I70" s="235"/>
      <c r="J70" s="235"/>
      <c r="K70" s="235"/>
      <c r="L70" s="235"/>
      <c r="M70" s="235"/>
      <c r="N70" s="235"/>
      <c r="O70" s="235"/>
      <c r="P70" s="235"/>
      <c r="Q70" s="235"/>
      <c r="R70" s="235"/>
      <c r="S70" s="235"/>
      <c r="T70" s="235"/>
      <c r="U70" s="235"/>
      <c r="V70" s="235"/>
      <c r="W70" s="235"/>
      <c r="X70" s="235"/>
      <c r="Y70" s="236"/>
      <c r="Z70" s="203" t="s">
        <v>206</v>
      </c>
      <c r="AA70" s="203"/>
      <c r="AB70" s="203"/>
      <c r="AC70" s="203"/>
      <c r="AD70" s="203"/>
      <c r="AE70" s="234"/>
      <c r="AF70" s="235"/>
      <c r="AG70" s="235"/>
      <c r="AH70" s="235"/>
      <c r="AI70" s="235"/>
      <c r="AJ70" s="235"/>
      <c r="AK70" s="235"/>
      <c r="AL70" s="235"/>
      <c r="AM70" s="235"/>
      <c r="AN70" s="236"/>
      <c r="AO70" s="200">
        <v>100</v>
      </c>
      <c r="AP70" s="200"/>
      <c r="AQ70" s="200"/>
      <c r="AR70" s="200"/>
      <c r="AS70" s="200"/>
      <c r="AT70" s="200"/>
      <c r="AU70" s="200"/>
      <c r="AV70" s="200"/>
      <c r="AW70" s="200">
        <v>0</v>
      </c>
      <c r="AX70" s="200"/>
      <c r="AY70" s="200"/>
      <c r="AZ70" s="200"/>
      <c r="BA70" s="200"/>
      <c r="BB70" s="200"/>
      <c r="BC70" s="200"/>
      <c r="BD70" s="200"/>
      <c r="BE70" s="200">
        <f t="shared" si="0"/>
        <v>100</v>
      </c>
      <c r="BF70" s="200"/>
      <c r="BG70" s="200"/>
      <c r="BH70" s="200"/>
      <c r="BI70" s="200"/>
      <c r="BJ70" s="200"/>
      <c r="BK70" s="200"/>
      <c r="BL70" s="200"/>
    </row>
    <row r="71" spans="1:64"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64" ht="16.5" customHeight="1" x14ac:dyDescent="0.2">
      <c r="A73" s="166" t="s">
        <v>80</v>
      </c>
      <c r="B73" s="164"/>
      <c r="C73" s="164"/>
      <c r="D73" s="164"/>
      <c r="E73" s="164"/>
      <c r="F73" s="164"/>
      <c r="G73" s="164"/>
      <c r="H73" s="164"/>
      <c r="I73" s="164"/>
      <c r="J73" s="164"/>
      <c r="K73" s="164"/>
      <c r="L73" s="164"/>
      <c r="M73" s="164"/>
      <c r="N73" s="164"/>
      <c r="O73" s="164"/>
      <c r="P73" s="164"/>
      <c r="Q73" s="164"/>
      <c r="R73" s="164"/>
      <c r="S73" s="164"/>
      <c r="T73" s="164"/>
      <c r="U73" s="164"/>
      <c r="V73" s="164"/>
      <c r="W73" s="167"/>
      <c r="X73" s="167"/>
      <c r="Y73" s="167"/>
      <c r="Z73" s="167"/>
      <c r="AA73" s="167"/>
      <c r="AB73" s="167"/>
      <c r="AC73" s="167"/>
      <c r="AD73" s="167"/>
      <c r="AE73" s="167"/>
      <c r="AF73" s="167"/>
      <c r="AG73" s="167"/>
      <c r="AH73" s="167"/>
      <c r="AI73" s="167"/>
      <c r="AJ73" s="167"/>
      <c r="AK73" s="167"/>
      <c r="AL73" s="167"/>
      <c r="AM73" s="167"/>
      <c r="AN73" s="97"/>
      <c r="AO73" s="166" t="s">
        <v>212</v>
      </c>
      <c r="AP73" s="164"/>
      <c r="AQ73" s="164"/>
      <c r="AR73" s="164"/>
      <c r="AS73" s="164"/>
      <c r="AT73" s="164"/>
      <c r="AU73" s="164"/>
      <c r="AV73" s="164"/>
      <c r="AW73" s="164"/>
      <c r="AX73" s="164"/>
      <c r="AY73" s="164"/>
      <c r="AZ73" s="164"/>
      <c r="BA73" s="164"/>
      <c r="BB73" s="164"/>
      <c r="BC73" s="164"/>
      <c r="BD73" s="164"/>
      <c r="BE73" s="164"/>
      <c r="BF73" s="164"/>
      <c r="BG73" s="164"/>
    </row>
    <row r="74" spans="1:64" ht="15.75" x14ac:dyDescent="0.25">
      <c r="A74" s="95"/>
      <c r="B74" s="95"/>
      <c r="C74" s="95"/>
      <c r="D74" s="95"/>
      <c r="E74" s="95"/>
      <c r="F74" s="95"/>
      <c r="G74" s="95"/>
      <c r="H74" s="95"/>
      <c r="I74" s="95"/>
      <c r="J74" s="95"/>
      <c r="K74" s="95"/>
      <c r="L74" s="95"/>
      <c r="M74" s="95"/>
      <c r="N74" s="95"/>
      <c r="O74" s="95"/>
      <c r="P74" s="95"/>
      <c r="Q74" s="95"/>
      <c r="R74" s="95"/>
      <c r="S74" s="95"/>
      <c r="T74" s="95"/>
      <c r="U74" s="95"/>
      <c r="V74" s="95"/>
      <c r="W74" s="168"/>
      <c r="X74" s="168"/>
      <c r="Y74" s="168"/>
      <c r="Z74" s="168"/>
      <c r="AA74" s="168"/>
      <c r="AB74" s="168"/>
      <c r="AC74" s="168"/>
      <c r="AD74" s="168"/>
      <c r="AE74" s="168"/>
      <c r="AF74" s="168"/>
      <c r="AG74" s="168"/>
      <c r="AH74" s="168"/>
      <c r="AI74" s="168"/>
      <c r="AJ74" s="168"/>
      <c r="AK74" s="168"/>
      <c r="AL74" s="168"/>
      <c r="AM74" s="168"/>
      <c r="AN74" s="95"/>
      <c r="AO74" s="168"/>
      <c r="AP74" s="168"/>
      <c r="AQ74" s="168"/>
      <c r="AR74" s="168"/>
      <c r="AS74" s="168"/>
      <c r="AT74" s="168"/>
      <c r="AU74" s="168"/>
      <c r="AV74" s="168"/>
      <c r="AW74" s="168"/>
      <c r="AX74" s="168"/>
      <c r="AY74" s="168"/>
      <c r="AZ74" s="168"/>
      <c r="BA74" s="168"/>
      <c r="BB74" s="168"/>
      <c r="BC74" s="168"/>
      <c r="BD74" s="168"/>
      <c r="BE74" s="168"/>
      <c r="BF74" s="168"/>
      <c r="BG74" s="168"/>
    </row>
    <row r="75" spans="1:64" ht="15.75" customHeight="1" x14ac:dyDescent="0.25">
      <c r="A75" s="245" t="s">
        <v>363</v>
      </c>
      <c r="B75" s="245"/>
      <c r="C75" s="245"/>
      <c r="D75" s="245"/>
      <c r="E75" s="245"/>
      <c r="F75" s="24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row>
    <row r="76" spans="1:64" ht="13.15" customHeight="1" x14ac:dyDescent="0.25">
      <c r="A76" s="166" t="s">
        <v>364</v>
      </c>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95"/>
      <c r="AU76" s="95"/>
      <c r="AV76" s="95"/>
      <c r="AW76" s="95"/>
      <c r="AX76" s="95"/>
      <c r="AY76" s="95"/>
      <c r="AZ76" s="95"/>
      <c r="BA76" s="95"/>
      <c r="BB76" s="95"/>
      <c r="BC76" s="95"/>
      <c r="BD76" s="95"/>
      <c r="BE76" s="95"/>
      <c r="BF76" s="95"/>
      <c r="BG76" s="95"/>
    </row>
    <row r="77" spans="1:64" ht="15.75" x14ac:dyDescent="0.2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95"/>
      <c r="AU77" s="95"/>
      <c r="AV77" s="95"/>
      <c r="AW77" s="95"/>
      <c r="AX77" s="95"/>
      <c r="AY77" s="95"/>
      <c r="AZ77" s="95"/>
      <c r="BA77" s="95"/>
      <c r="BB77" s="95"/>
      <c r="BC77" s="95"/>
      <c r="BD77" s="95"/>
      <c r="BE77" s="95"/>
      <c r="BF77" s="95"/>
      <c r="BG77" s="95"/>
    </row>
    <row r="78" spans="1:64" ht="10.5" customHeight="1" x14ac:dyDescent="0.2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5"/>
      <c r="AU78" s="95"/>
      <c r="AV78" s="95"/>
      <c r="AW78" s="95"/>
      <c r="AX78" s="95"/>
      <c r="AY78" s="95"/>
      <c r="AZ78" s="95"/>
      <c r="BA78" s="95"/>
      <c r="BB78" s="95"/>
      <c r="BC78" s="95"/>
      <c r="BD78" s="95"/>
      <c r="BE78" s="95"/>
      <c r="BF78" s="95"/>
      <c r="BG78" s="95"/>
    </row>
    <row r="79" spans="1:64" ht="15.6" customHeight="1" x14ac:dyDescent="0.2">
      <c r="A79" s="166" t="s">
        <v>269</v>
      </c>
      <c r="B79" s="164"/>
      <c r="C79" s="164"/>
      <c r="D79" s="164"/>
      <c r="E79" s="164"/>
      <c r="F79" s="164"/>
      <c r="G79" s="164"/>
      <c r="H79" s="164"/>
      <c r="I79" s="164"/>
      <c r="J79" s="164"/>
      <c r="K79" s="164"/>
      <c r="L79" s="164"/>
      <c r="M79" s="164"/>
      <c r="N79" s="164"/>
      <c r="O79" s="164"/>
      <c r="P79" s="164"/>
      <c r="Q79" s="164"/>
      <c r="R79" s="164"/>
      <c r="S79" s="164"/>
      <c r="T79" s="164"/>
      <c r="U79" s="164"/>
      <c r="V79" s="164"/>
      <c r="W79" s="167"/>
      <c r="X79" s="167"/>
      <c r="Y79" s="167"/>
      <c r="Z79" s="167"/>
      <c r="AA79" s="167"/>
      <c r="AB79" s="167"/>
      <c r="AC79" s="167"/>
      <c r="AD79" s="167"/>
      <c r="AE79" s="167"/>
      <c r="AF79" s="167"/>
      <c r="AG79" s="167"/>
      <c r="AH79" s="167"/>
      <c r="AI79" s="167"/>
      <c r="AJ79" s="167"/>
      <c r="AK79" s="167"/>
      <c r="AL79" s="167"/>
      <c r="AM79" s="167"/>
      <c r="AN79" s="97"/>
      <c r="AO79" s="166" t="s">
        <v>270</v>
      </c>
      <c r="AP79" s="164"/>
      <c r="AQ79" s="164"/>
      <c r="AR79" s="164"/>
      <c r="AS79" s="164"/>
      <c r="AT79" s="164"/>
      <c r="AU79" s="164"/>
      <c r="AV79" s="164"/>
      <c r="AW79" s="164"/>
      <c r="AX79" s="164"/>
      <c r="AY79" s="164"/>
      <c r="AZ79" s="164"/>
      <c r="BA79" s="164"/>
      <c r="BB79" s="164"/>
      <c r="BC79" s="164"/>
      <c r="BD79" s="164"/>
      <c r="BE79" s="164"/>
      <c r="BF79" s="164"/>
      <c r="BG79" s="164"/>
    </row>
    <row r="80" spans="1:64" ht="15.75" x14ac:dyDescent="0.25">
      <c r="A80" s="95"/>
      <c r="B80" s="95"/>
      <c r="C80" s="95"/>
      <c r="D80" s="95"/>
      <c r="E80" s="95"/>
      <c r="F80" s="95"/>
      <c r="G80" s="95"/>
      <c r="H80" s="95"/>
      <c r="I80" s="95"/>
      <c r="J80" s="95"/>
      <c r="K80" s="95"/>
      <c r="L80" s="95"/>
      <c r="M80" s="95"/>
      <c r="N80" s="95"/>
      <c r="O80" s="95"/>
      <c r="P80" s="95"/>
      <c r="Q80" s="95"/>
      <c r="R80" s="95"/>
      <c r="S80" s="95"/>
      <c r="T80" s="95"/>
      <c r="U80" s="95"/>
      <c r="V80" s="95"/>
      <c r="W80" s="168"/>
      <c r="X80" s="168"/>
      <c r="Y80" s="168"/>
      <c r="Z80" s="168"/>
      <c r="AA80" s="168"/>
      <c r="AB80" s="168"/>
      <c r="AC80" s="168"/>
      <c r="AD80" s="168"/>
      <c r="AE80" s="168"/>
      <c r="AF80" s="168"/>
      <c r="AG80" s="168"/>
      <c r="AH80" s="168"/>
      <c r="AI80" s="168"/>
      <c r="AJ80" s="168"/>
      <c r="AK80" s="168"/>
      <c r="AL80" s="168"/>
      <c r="AM80" s="168"/>
      <c r="AN80" s="95"/>
      <c r="AO80" s="168"/>
      <c r="AP80" s="168"/>
      <c r="AQ80" s="168"/>
      <c r="AR80" s="168"/>
      <c r="AS80" s="168"/>
      <c r="AT80" s="168"/>
      <c r="AU80" s="168"/>
      <c r="AV80" s="168"/>
      <c r="AW80" s="168"/>
      <c r="AX80" s="168"/>
      <c r="AY80" s="168"/>
      <c r="AZ80" s="168"/>
      <c r="BA80" s="168"/>
      <c r="BB80" s="168"/>
      <c r="BC80" s="168"/>
      <c r="BD80" s="168"/>
      <c r="BE80" s="168"/>
      <c r="BF80" s="168"/>
      <c r="BG80" s="168"/>
    </row>
    <row r="81" spans="1:59" ht="15.75" x14ac:dyDescent="0.25">
      <c r="A81" s="155">
        <v>44225</v>
      </c>
      <c r="B81" s="156"/>
      <c r="C81" s="156"/>
      <c r="D81" s="156"/>
      <c r="E81" s="156"/>
      <c r="F81" s="156"/>
      <c r="G81" s="156"/>
      <c r="H81" s="156"/>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row>
    <row r="82" spans="1:59" ht="15.75" x14ac:dyDescent="0.25">
      <c r="A82" s="168"/>
      <c r="B82" s="168"/>
      <c r="C82" s="168"/>
      <c r="D82" s="168"/>
      <c r="E82" s="168"/>
      <c r="F82" s="168"/>
      <c r="G82" s="168"/>
      <c r="H82" s="168"/>
      <c r="I82" s="100"/>
      <c r="J82" s="100"/>
      <c r="K82" s="100"/>
      <c r="L82" s="100"/>
      <c r="M82" s="100"/>
      <c r="N82" s="100"/>
      <c r="O82" s="100"/>
      <c r="P82" s="100"/>
      <c r="Q82" s="100"/>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row>
    <row r="83" spans="1:59" ht="15.75" x14ac:dyDescent="0.25">
      <c r="A83" s="101" t="s">
        <v>46</v>
      </c>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row>
  </sheetData>
  <mergeCells count="218">
    <mergeCell ref="AO4:BL4"/>
    <mergeCell ref="B10:L10"/>
    <mergeCell ref="N10:AS10"/>
    <mergeCell ref="AU10:BB10"/>
    <mergeCell ref="B12:L12"/>
    <mergeCell ref="N12:AS12"/>
    <mergeCell ref="AU12:BB12"/>
    <mergeCell ref="A6:BL6"/>
    <mergeCell ref="A7:BL7"/>
    <mergeCell ref="B9:L9"/>
    <mergeCell ref="N9:AS9"/>
    <mergeCell ref="AU9:BB9"/>
    <mergeCell ref="BE15:BL15"/>
    <mergeCell ref="B16:L16"/>
    <mergeCell ref="N16:Y16"/>
    <mergeCell ref="AA16:AI16"/>
    <mergeCell ref="AK16:BC16"/>
    <mergeCell ref="BE16:BL16"/>
    <mergeCell ref="B13:L13"/>
    <mergeCell ref="N13:AS13"/>
    <mergeCell ref="AU13:BB13"/>
    <mergeCell ref="B15:L15"/>
    <mergeCell ref="N15:Y15"/>
    <mergeCell ref="AA15:AI15"/>
    <mergeCell ref="AK15:BC15"/>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37:F37"/>
    <mergeCell ref="G37:BL37"/>
    <mergeCell ref="A39:AZ39"/>
    <mergeCell ref="A40:AZ40"/>
    <mergeCell ref="A41:C42"/>
    <mergeCell ref="D41:AB42"/>
    <mergeCell ref="AC41:AJ42"/>
    <mergeCell ref="AK41:AR42"/>
    <mergeCell ref="AS41:AZ42"/>
    <mergeCell ref="A43:C43"/>
    <mergeCell ref="D43:AB43"/>
    <mergeCell ref="AC43:AJ43"/>
    <mergeCell ref="AK43:AR43"/>
    <mergeCell ref="AS43:AZ43"/>
    <mergeCell ref="A44:C44"/>
    <mergeCell ref="D44:AB44"/>
    <mergeCell ref="AC44:AJ44"/>
    <mergeCell ref="AK44:AR44"/>
    <mergeCell ref="AS44:AZ44"/>
    <mergeCell ref="A48:BL48"/>
    <mergeCell ref="A49:AY49"/>
    <mergeCell ref="A50:C51"/>
    <mergeCell ref="D50:AA51"/>
    <mergeCell ref="AB50:AI51"/>
    <mergeCell ref="AJ50:AQ51"/>
    <mergeCell ref="AR50:AY51"/>
    <mergeCell ref="A45:C45"/>
    <mergeCell ref="D45:AB45"/>
    <mergeCell ref="AC45:AJ45"/>
    <mergeCell ref="AK45:AR45"/>
    <mergeCell ref="AS45:AZ45"/>
    <mergeCell ref="A46:C46"/>
    <mergeCell ref="D46:AB46"/>
    <mergeCell ref="AC46:AJ46"/>
    <mergeCell ref="AK46:AR46"/>
    <mergeCell ref="AS46:AZ46"/>
    <mergeCell ref="A54:C54"/>
    <mergeCell ref="D54:AA54"/>
    <mergeCell ref="AB54:AI54"/>
    <mergeCell ref="AJ54:AQ54"/>
    <mergeCell ref="AR54:AY54"/>
    <mergeCell ref="A56:BL56"/>
    <mergeCell ref="A52:C52"/>
    <mergeCell ref="D52:AA52"/>
    <mergeCell ref="AB52:AI52"/>
    <mergeCell ref="AJ52:AQ52"/>
    <mergeCell ref="AR52:AY52"/>
    <mergeCell ref="A53:C53"/>
    <mergeCell ref="D53:AA53"/>
    <mergeCell ref="AB53:AI53"/>
    <mergeCell ref="AJ53:AQ53"/>
    <mergeCell ref="AR53:AY53"/>
    <mergeCell ref="BE57:BL57"/>
    <mergeCell ref="A58:F58"/>
    <mergeCell ref="G58:Y58"/>
    <mergeCell ref="Z58:AD58"/>
    <mergeCell ref="AE58:AN58"/>
    <mergeCell ref="AO58:AV58"/>
    <mergeCell ref="AW58:BD58"/>
    <mergeCell ref="BE58:BL58"/>
    <mergeCell ref="A57:F57"/>
    <mergeCell ref="G57:Y57"/>
    <mergeCell ref="Z57:AD57"/>
    <mergeCell ref="AE57:AN57"/>
    <mergeCell ref="AO57:AV57"/>
    <mergeCell ref="AW57:BD57"/>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73:V73"/>
    <mergeCell ref="W73:AM73"/>
    <mergeCell ref="AO73:BG73"/>
    <mergeCell ref="W74:AM74"/>
    <mergeCell ref="AO74:BG74"/>
    <mergeCell ref="A75:F75"/>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81:H81"/>
    <mergeCell ref="A82:H82"/>
    <mergeCell ref="A76:AS76"/>
    <mergeCell ref="A77:AS77"/>
    <mergeCell ref="A79:V79"/>
    <mergeCell ref="W79:AM79"/>
    <mergeCell ref="AO79:BG79"/>
    <mergeCell ref="W80:AM80"/>
    <mergeCell ref="AO80:BG80"/>
  </mergeCells>
  <conditionalFormatting sqref="G60:L60">
    <cfRule type="cellIs" dxfId="281" priority="22" stopIfTrue="1" operator="equal">
      <formula>$G59</formula>
    </cfRule>
  </conditionalFormatting>
  <conditionalFormatting sqref="D45">
    <cfRule type="cellIs" dxfId="280" priority="23" stopIfTrue="1" operator="equal">
      <formula>$D44</formula>
    </cfRule>
  </conditionalFormatting>
  <conditionalFormatting sqref="A60:F60">
    <cfRule type="cellIs" dxfId="279" priority="24" stopIfTrue="1" operator="equal">
      <formula>0</formula>
    </cfRule>
  </conditionalFormatting>
  <conditionalFormatting sqref="D46">
    <cfRule type="cellIs" dxfId="278" priority="21" stopIfTrue="1" operator="equal">
      <formula>$D45</formula>
    </cfRule>
  </conditionalFormatting>
  <conditionalFormatting sqref="G61">
    <cfRule type="cellIs" dxfId="277" priority="19" stopIfTrue="1" operator="equal">
      <formula>$G60</formula>
    </cfRule>
  </conditionalFormatting>
  <conditionalFormatting sqref="A61:F61">
    <cfRule type="cellIs" dxfId="276" priority="20" stopIfTrue="1" operator="equal">
      <formula>0</formula>
    </cfRule>
  </conditionalFormatting>
  <conditionalFormatting sqref="G62">
    <cfRule type="cellIs" dxfId="275" priority="17" stopIfTrue="1" operator="equal">
      <formula>$G61</formula>
    </cfRule>
  </conditionalFormatting>
  <conditionalFormatting sqref="A62:F62">
    <cfRule type="cellIs" dxfId="274" priority="18" stopIfTrue="1" operator="equal">
      <formula>0</formula>
    </cfRule>
  </conditionalFormatting>
  <conditionalFormatting sqref="G63">
    <cfRule type="cellIs" dxfId="273" priority="15" stopIfTrue="1" operator="equal">
      <formula>$G62</formula>
    </cfRule>
  </conditionalFormatting>
  <conditionalFormatting sqref="A63:F63">
    <cfRule type="cellIs" dxfId="272" priority="16" stopIfTrue="1" operator="equal">
      <formula>0</formula>
    </cfRule>
  </conditionalFormatting>
  <conditionalFormatting sqref="G64">
    <cfRule type="cellIs" dxfId="271" priority="13" stopIfTrue="1" operator="equal">
      <formula>$G63</formula>
    </cfRule>
  </conditionalFormatting>
  <conditionalFormatting sqref="A64:F64">
    <cfRule type="cellIs" dxfId="270" priority="14" stopIfTrue="1" operator="equal">
      <formula>0</formula>
    </cfRule>
  </conditionalFormatting>
  <conditionalFormatting sqref="G65">
    <cfRule type="cellIs" dxfId="269" priority="11" stopIfTrue="1" operator="equal">
      <formula>$G64</formula>
    </cfRule>
  </conditionalFormatting>
  <conditionalFormatting sqref="A65:F65">
    <cfRule type="cellIs" dxfId="268" priority="12" stopIfTrue="1" operator="equal">
      <formula>0</formula>
    </cfRule>
  </conditionalFormatting>
  <conditionalFormatting sqref="G66">
    <cfRule type="cellIs" dxfId="267" priority="9" stopIfTrue="1" operator="equal">
      <formula>$G65</formula>
    </cfRule>
  </conditionalFormatting>
  <conditionalFormatting sqref="A66:F66">
    <cfRule type="cellIs" dxfId="266" priority="10" stopIfTrue="1" operator="equal">
      <formula>0</formula>
    </cfRule>
  </conditionalFormatting>
  <conditionalFormatting sqref="G67">
    <cfRule type="cellIs" dxfId="265" priority="7" stopIfTrue="1" operator="equal">
      <formula>$G66</formula>
    </cfRule>
  </conditionalFormatting>
  <conditionalFormatting sqref="A67:F67">
    <cfRule type="cellIs" dxfId="264" priority="8" stopIfTrue="1" operator="equal">
      <formula>0</formula>
    </cfRule>
  </conditionalFormatting>
  <conditionalFormatting sqref="G68">
    <cfRule type="cellIs" dxfId="263" priority="5" stopIfTrue="1" operator="equal">
      <formula>$G67</formula>
    </cfRule>
  </conditionalFormatting>
  <conditionalFormatting sqref="A68:F68">
    <cfRule type="cellIs" dxfId="262" priority="6" stopIfTrue="1" operator="equal">
      <formula>0</formula>
    </cfRule>
  </conditionalFormatting>
  <conditionalFormatting sqref="G69">
    <cfRule type="cellIs" dxfId="261" priority="3" stopIfTrue="1" operator="equal">
      <formula>$G68</formula>
    </cfRule>
  </conditionalFormatting>
  <conditionalFormatting sqref="A69:F69">
    <cfRule type="cellIs" dxfId="260" priority="4" stopIfTrue="1" operator="equal">
      <formula>0</formula>
    </cfRule>
  </conditionalFormatting>
  <conditionalFormatting sqref="G70">
    <cfRule type="cellIs" dxfId="259" priority="1" stopIfTrue="1" operator="equal">
      <formula>$G69</formula>
    </cfRule>
  </conditionalFormatting>
  <conditionalFormatting sqref="A70:F70">
    <cfRule type="cellIs" dxfId="258" priority="2" stopIfTrue="1" operator="equal">
      <formula>0</formula>
    </cfRule>
  </conditionalFormatting>
  <pageMargins left="0.78740157480314965" right="0.78740157480314965" top="1.1811023622047245" bottom="0.39370078740157483" header="0" footer="0"/>
  <pageSetup paperSize="9" scale="70" fitToHeight="0" orientation="landscape" r:id="rId1"/>
  <headerFooter alignWithMargins="0"/>
  <rowBreaks count="1" manualBreakCount="1">
    <brk id="38"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1"/>
  <sheetViews>
    <sheetView view="pageBreakPreview" topLeftCell="A61" zoomScaleNormal="100" zoomScaleSheetLayoutView="100" workbookViewId="0">
      <selection activeCell="A73" sqref="A73:F73"/>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15.75" x14ac:dyDescent="0.25">
      <c r="AT1" s="92" t="s">
        <v>359</v>
      </c>
      <c r="AU1" s="92"/>
      <c r="AV1" s="92"/>
      <c r="AW1" s="92">
        <v>6</v>
      </c>
      <c r="AX1" s="92"/>
      <c r="AY1" s="92"/>
      <c r="AZ1" s="92"/>
      <c r="BA1" s="92"/>
      <c r="BB1" s="92"/>
      <c r="BC1" s="92"/>
    </row>
    <row r="2" spans="1:79" ht="15.75" x14ac:dyDescent="0.25">
      <c r="AT2" s="92" t="s">
        <v>308</v>
      </c>
      <c r="AU2" s="92"/>
      <c r="AV2" s="92"/>
      <c r="AW2" s="92"/>
      <c r="AX2" s="92"/>
      <c r="AY2" s="92"/>
      <c r="AZ2" s="92"/>
      <c r="BA2" s="92"/>
      <c r="BB2" s="92"/>
      <c r="BC2" s="92"/>
    </row>
    <row r="3" spans="1:79" ht="15.75" x14ac:dyDescent="0.25">
      <c r="AT3" s="94" t="s">
        <v>372</v>
      </c>
      <c r="AU3" s="92"/>
      <c r="AV3" s="92"/>
      <c r="AW3" s="92"/>
      <c r="AX3" s="92"/>
      <c r="AY3" s="92"/>
      <c r="AZ3" s="92"/>
      <c r="BA3" s="92"/>
      <c r="BB3" s="92"/>
      <c r="BC3" s="92"/>
    </row>
    <row r="4" spans="1:79" ht="44.25"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6" spans="1:79" ht="15.75" customHeight="1" x14ac:dyDescent="0.2">
      <c r="A6" s="232" t="s">
        <v>21</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79" ht="15.75" customHeight="1" x14ac:dyDescent="0.2">
      <c r="A7" s="232" t="s">
        <v>84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6" customHeigh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row>
    <row r="9" spans="1:79" customFormat="1" ht="14.25" customHeight="1" x14ac:dyDescent="0.2">
      <c r="A9" s="25" t="s">
        <v>53</v>
      </c>
      <c r="B9" s="221" t="s">
        <v>87</v>
      </c>
      <c r="C9" s="222"/>
      <c r="D9" s="222"/>
      <c r="E9" s="222"/>
      <c r="F9" s="222"/>
      <c r="G9" s="222"/>
      <c r="H9" s="222"/>
      <c r="I9" s="222"/>
      <c r="J9" s="222"/>
      <c r="K9" s="222"/>
      <c r="L9" s="222"/>
      <c r="M9" s="34"/>
      <c r="N9" s="233" t="s">
        <v>196</v>
      </c>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35"/>
      <c r="AU9" s="221" t="s">
        <v>82</v>
      </c>
      <c r="AV9" s="222"/>
      <c r="AW9" s="222"/>
      <c r="AX9" s="222"/>
      <c r="AY9" s="222"/>
      <c r="AZ9" s="222"/>
      <c r="BA9" s="222"/>
      <c r="BB9" s="222"/>
      <c r="BC9" s="35"/>
      <c r="BD9" s="35"/>
      <c r="BE9" s="35"/>
      <c r="BF9" s="35"/>
      <c r="BG9" s="35"/>
      <c r="BH9" s="35"/>
      <c r="BI9" s="35"/>
      <c r="BJ9" s="35"/>
      <c r="BK9" s="35"/>
      <c r="BL9" s="35"/>
      <c r="BM9" s="35"/>
      <c r="BN9" s="35"/>
      <c r="BO9" s="35"/>
      <c r="BP9" s="35"/>
      <c r="BQ9" s="35"/>
      <c r="BR9" s="35"/>
      <c r="BS9" s="35"/>
      <c r="BT9" s="35"/>
      <c r="BU9" s="35"/>
      <c r="BV9" s="35"/>
      <c r="BW9" s="35"/>
      <c r="BX9" s="35"/>
      <c r="BY9" s="35"/>
    </row>
    <row r="10" spans="1:79" customFormat="1" ht="24" customHeight="1" x14ac:dyDescent="0.2">
      <c r="A10" s="33"/>
      <c r="B10" s="223" t="s">
        <v>56</v>
      </c>
      <c r="C10" s="223"/>
      <c r="D10" s="223"/>
      <c r="E10" s="223"/>
      <c r="F10" s="223"/>
      <c r="G10" s="223"/>
      <c r="H10" s="223"/>
      <c r="I10" s="223"/>
      <c r="J10" s="223"/>
      <c r="K10" s="223"/>
      <c r="L10" s="223"/>
      <c r="M10" s="33"/>
      <c r="N10" s="226" t="s">
        <v>62</v>
      </c>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33"/>
      <c r="AU10" s="223" t="s">
        <v>55</v>
      </c>
      <c r="AV10" s="223"/>
      <c r="AW10" s="223"/>
      <c r="AX10" s="223"/>
      <c r="AY10" s="223"/>
      <c r="AZ10" s="223"/>
      <c r="BA10" s="223"/>
      <c r="BB10" s="223"/>
      <c r="BC10" s="33"/>
      <c r="BD10" s="33"/>
      <c r="BE10" s="33"/>
      <c r="BF10" s="33"/>
      <c r="BG10" s="33"/>
      <c r="BH10" s="33"/>
      <c r="BI10" s="33"/>
      <c r="BJ10" s="33"/>
      <c r="BK10" s="33"/>
      <c r="BL10" s="33"/>
      <c r="BM10" s="33"/>
      <c r="BN10" s="33"/>
      <c r="BO10" s="33"/>
      <c r="BP10" s="33"/>
      <c r="BQ10" s="33"/>
      <c r="BR10" s="33"/>
      <c r="BS10" s="33"/>
      <c r="BT10" s="33"/>
      <c r="BU10" s="33"/>
      <c r="BV10" s="33"/>
      <c r="BW10" s="33"/>
      <c r="BX10" s="33"/>
      <c r="BY10" s="33"/>
    </row>
    <row r="11" spans="1:79" customFormat="1" x14ac:dyDescent="0.2">
      <c r="BE11" s="29"/>
      <c r="BF11" s="29"/>
      <c r="BG11" s="29"/>
      <c r="BH11" s="29"/>
      <c r="BI11" s="29"/>
      <c r="BJ11" s="29"/>
      <c r="BK11" s="29"/>
      <c r="BL11" s="29"/>
    </row>
    <row r="12" spans="1:79" customFormat="1" ht="41.45" customHeight="1" x14ac:dyDescent="0.2">
      <c r="A12" s="36" t="s">
        <v>4</v>
      </c>
      <c r="B12" s="221" t="s">
        <v>87</v>
      </c>
      <c r="C12" s="222"/>
      <c r="D12" s="222"/>
      <c r="E12" s="222"/>
      <c r="F12" s="222"/>
      <c r="G12" s="222"/>
      <c r="H12" s="222"/>
      <c r="I12" s="222"/>
      <c r="J12" s="222"/>
      <c r="K12" s="222"/>
      <c r="L12" s="222"/>
      <c r="M12" s="34"/>
      <c r="N12" s="274" t="s">
        <v>196</v>
      </c>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35"/>
      <c r="AU12" s="221" t="s">
        <v>82</v>
      </c>
      <c r="AV12" s="222"/>
      <c r="AW12" s="222"/>
      <c r="AX12" s="222"/>
      <c r="AY12" s="222"/>
      <c r="AZ12" s="222"/>
      <c r="BA12" s="222"/>
      <c r="BB12" s="222"/>
      <c r="BC12" s="26"/>
      <c r="BD12" s="26"/>
      <c r="BE12" s="26"/>
      <c r="BF12" s="26"/>
      <c r="BG12" s="26"/>
      <c r="BH12" s="26"/>
      <c r="BI12" s="26"/>
      <c r="BJ12" s="26"/>
      <c r="BK12" s="26"/>
      <c r="BL12" s="27"/>
      <c r="BM12" s="30"/>
      <c r="BN12" s="30"/>
      <c r="BO12" s="30"/>
      <c r="BP12" s="26"/>
      <c r="BQ12" s="26"/>
      <c r="BR12" s="26"/>
      <c r="BS12" s="26"/>
      <c r="BT12" s="26"/>
      <c r="BU12" s="26"/>
      <c r="BV12" s="26"/>
      <c r="BW12" s="26"/>
    </row>
    <row r="13" spans="1:79" customFormat="1" ht="24" customHeight="1" x14ac:dyDescent="0.2">
      <c r="A13" s="32"/>
      <c r="B13" s="223" t="s">
        <v>56</v>
      </c>
      <c r="C13" s="223"/>
      <c r="D13" s="223"/>
      <c r="E13" s="223"/>
      <c r="F13" s="223"/>
      <c r="G13" s="223"/>
      <c r="H13" s="223"/>
      <c r="I13" s="223"/>
      <c r="J13" s="223"/>
      <c r="K13" s="223"/>
      <c r="L13" s="223"/>
      <c r="M13" s="33"/>
      <c r="N13" s="226" t="s">
        <v>61</v>
      </c>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33"/>
      <c r="AU13" s="223" t="s">
        <v>55</v>
      </c>
      <c r="AV13" s="223"/>
      <c r="AW13" s="223"/>
      <c r="AX13" s="223"/>
      <c r="AY13" s="223"/>
      <c r="AZ13" s="223"/>
      <c r="BA13" s="223"/>
      <c r="BB13" s="223"/>
      <c r="BC13" s="28"/>
      <c r="BD13" s="28"/>
      <c r="BE13" s="28"/>
      <c r="BF13" s="28"/>
      <c r="BG13" s="28"/>
      <c r="BH13" s="28"/>
      <c r="BI13" s="28"/>
      <c r="BJ13" s="28"/>
      <c r="BK13" s="31"/>
      <c r="BL13" s="28"/>
      <c r="BM13" s="30"/>
      <c r="BN13" s="30"/>
      <c r="BO13" s="30"/>
      <c r="BP13" s="28"/>
      <c r="BQ13" s="28"/>
      <c r="BR13" s="28"/>
      <c r="BS13" s="28"/>
      <c r="BT13" s="28"/>
      <c r="BU13" s="28"/>
      <c r="BV13" s="28"/>
      <c r="BW13" s="28"/>
    </row>
    <row r="14" spans="1:79" customFormat="1" x14ac:dyDescent="0.2"/>
    <row r="15" spans="1:79" customFormat="1" ht="14.25" customHeight="1" x14ac:dyDescent="0.2">
      <c r="A15" s="25" t="s">
        <v>54</v>
      </c>
      <c r="B15" s="221" t="s">
        <v>135</v>
      </c>
      <c r="C15" s="222"/>
      <c r="D15" s="222"/>
      <c r="E15" s="222"/>
      <c r="F15" s="222"/>
      <c r="G15" s="222"/>
      <c r="H15" s="222"/>
      <c r="I15" s="222"/>
      <c r="J15" s="222"/>
      <c r="K15" s="222"/>
      <c r="L15" s="222"/>
      <c r="N15" s="221" t="s">
        <v>137</v>
      </c>
      <c r="O15" s="222"/>
      <c r="P15" s="222"/>
      <c r="Q15" s="222"/>
      <c r="R15" s="222"/>
      <c r="S15" s="222"/>
      <c r="T15" s="222"/>
      <c r="U15" s="222"/>
      <c r="V15" s="222"/>
      <c r="W15" s="222"/>
      <c r="X15" s="222"/>
      <c r="Y15" s="222"/>
      <c r="Z15" s="26"/>
      <c r="AA15" s="221" t="s">
        <v>138</v>
      </c>
      <c r="AB15" s="222"/>
      <c r="AC15" s="222"/>
      <c r="AD15" s="222"/>
      <c r="AE15" s="222"/>
      <c r="AF15" s="222"/>
      <c r="AG15" s="222"/>
      <c r="AH15" s="222"/>
      <c r="AI15" s="222"/>
      <c r="AJ15" s="26"/>
      <c r="AK15" s="263" t="s">
        <v>136</v>
      </c>
      <c r="AL15" s="215"/>
      <c r="AM15" s="215"/>
      <c r="AN15" s="215"/>
      <c r="AO15" s="215"/>
      <c r="AP15" s="215"/>
      <c r="AQ15" s="215"/>
      <c r="AR15" s="215"/>
      <c r="AS15" s="215"/>
      <c r="AT15" s="215"/>
      <c r="AU15" s="215"/>
      <c r="AV15" s="215"/>
      <c r="AW15" s="215"/>
      <c r="AX15" s="215"/>
      <c r="AY15" s="215"/>
      <c r="AZ15" s="215"/>
      <c r="BA15" s="215"/>
      <c r="BB15" s="215"/>
      <c r="BC15" s="215"/>
      <c r="BD15" s="26"/>
      <c r="BE15" s="221" t="s">
        <v>83</v>
      </c>
      <c r="BF15" s="222"/>
      <c r="BG15" s="222"/>
      <c r="BH15" s="222"/>
      <c r="BI15" s="222"/>
      <c r="BJ15" s="222"/>
      <c r="BK15" s="222"/>
      <c r="BL15" s="222"/>
      <c r="BM15" s="26"/>
      <c r="BN15" s="26"/>
      <c r="BO15" s="26"/>
      <c r="BP15" s="26"/>
      <c r="BQ15" s="26"/>
      <c r="BR15" s="26"/>
      <c r="BS15" s="26"/>
      <c r="BT15" s="26"/>
      <c r="BU15" s="26"/>
      <c r="BV15" s="26"/>
      <c r="BW15" s="26"/>
      <c r="BX15" s="26"/>
      <c r="BY15" s="26"/>
      <c r="BZ15" s="26"/>
      <c r="CA15" s="26"/>
    </row>
    <row r="16" spans="1:79" customFormat="1" ht="25.5" customHeight="1" x14ac:dyDescent="0.2">
      <c r="B16" s="223" t="s">
        <v>56</v>
      </c>
      <c r="C16" s="223"/>
      <c r="D16" s="223"/>
      <c r="E16" s="223"/>
      <c r="F16" s="223"/>
      <c r="G16" s="223"/>
      <c r="H16" s="223"/>
      <c r="I16" s="223"/>
      <c r="J16" s="223"/>
      <c r="K16" s="223"/>
      <c r="L16" s="223"/>
      <c r="N16" s="223" t="s">
        <v>57</v>
      </c>
      <c r="O16" s="223"/>
      <c r="P16" s="223"/>
      <c r="Q16" s="223"/>
      <c r="R16" s="223"/>
      <c r="S16" s="223"/>
      <c r="T16" s="223"/>
      <c r="U16" s="223"/>
      <c r="V16" s="223"/>
      <c r="W16" s="223"/>
      <c r="X16" s="223"/>
      <c r="Y16" s="223"/>
      <c r="Z16" s="28"/>
      <c r="AA16" s="224" t="s">
        <v>58</v>
      </c>
      <c r="AB16" s="224"/>
      <c r="AC16" s="224"/>
      <c r="AD16" s="224"/>
      <c r="AE16" s="224"/>
      <c r="AF16" s="224"/>
      <c r="AG16" s="224"/>
      <c r="AH16" s="224"/>
      <c r="AI16" s="224"/>
      <c r="AJ16" s="28"/>
      <c r="AK16" s="225" t="s">
        <v>59</v>
      </c>
      <c r="AL16" s="225"/>
      <c r="AM16" s="225"/>
      <c r="AN16" s="225"/>
      <c r="AO16" s="225"/>
      <c r="AP16" s="225"/>
      <c r="AQ16" s="225"/>
      <c r="AR16" s="225"/>
      <c r="AS16" s="225"/>
      <c r="AT16" s="225"/>
      <c r="AU16" s="225"/>
      <c r="AV16" s="225"/>
      <c r="AW16" s="225"/>
      <c r="AX16" s="225"/>
      <c r="AY16" s="225"/>
      <c r="AZ16" s="225"/>
      <c r="BA16" s="225"/>
      <c r="BB16" s="225"/>
      <c r="BC16" s="225"/>
      <c r="BD16" s="28"/>
      <c r="BE16" s="223" t="s">
        <v>60</v>
      </c>
      <c r="BF16" s="223"/>
      <c r="BG16" s="223"/>
      <c r="BH16" s="223"/>
      <c r="BI16" s="223"/>
      <c r="BJ16" s="223"/>
      <c r="BK16" s="223"/>
      <c r="BL16" s="223"/>
      <c r="BM16" s="28"/>
      <c r="BN16" s="28"/>
      <c r="BO16" s="28"/>
      <c r="BP16" s="28"/>
      <c r="BQ16" s="28"/>
      <c r="BR16" s="28"/>
      <c r="BS16" s="28"/>
      <c r="BT16" s="28"/>
      <c r="BU16" s="28"/>
      <c r="BV16" s="28"/>
      <c r="BW16" s="28"/>
      <c r="BX16" s="28"/>
      <c r="BY16" s="28"/>
      <c r="BZ16" s="28"/>
      <c r="CA16" s="28"/>
    </row>
    <row r="17" spans="1:79" ht="6.7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79" ht="24.95" customHeight="1" x14ac:dyDescent="0.2">
      <c r="A18" s="218" t="s">
        <v>50</v>
      </c>
      <c r="B18" s="218"/>
      <c r="C18" s="218"/>
      <c r="D18" s="218"/>
      <c r="E18" s="218"/>
      <c r="F18" s="218"/>
      <c r="G18" s="218"/>
      <c r="H18" s="218"/>
      <c r="I18" s="218"/>
      <c r="J18" s="218"/>
      <c r="K18" s="218"/>
      <c r="L18" s="218"/>
      <c r="M18" s="218"/>
      <c r="N18" s="218"/>
      <c r="O18" s="218"/>
      <c r="P18" s="218"/>
      <c r="Q18" s="218"/>
      <c r="R18" s="218"/>
      <c r="S18" s="218"/>
      <c r="T18" s="218"/>
      <c r="U18" s="219">
        <v>139525</v>
      </c>
      <c r="V18" s="219"/>
      <c r="W18" s="219"/>
      <c r="X18" s="219"/>
      <c r="Y18" s="219"/>
      <c r="Z18" s="219"/>
      <c r="AA18" s="219"/>
      <c r="AB18" s="219"/>
      <c r="AC18" s="219"/>
      <c r="AD18" s="219"/>
      <c r="AE18" s="220" t="s">
        <v>51</v>
      </c>
      <c r="AF18" s="220"/>
      <c r="AG18" s="220"/>
      <c r="AH18" s="220"/>
      <c r="AI18" s="220"/>
      <c r="AJ18" s="220"/>
      <c r="AK18" s="220"/>
      <c r="AL18" s="220"/>
      <c r="AM18" s="220"/>
      <c r="AN18" s="220"/>
      <c r="AO18" s="220"/>
      <c r="AP18" s="220"/>
      <c r="AQ18" s="220"/>
      <c r="AR18" s="220"/>
      <c r="AS18" s="219">
        <v>139525</v>
      </c>
      <c r="AT18" s="219"/>
      <c r="AU18" s="219"/>
      <c r="AV18" s="219"/>
      <c r="AW18" s="219"/>
      <c r="AX18" s="219"/>
      <c r="AY18" s="219"/>
      <c r="AZ18" s="219"/>
      <c r="BA18" s="219"/>
      <c r="BB18" s="219"/>
      <c r="BC18" s="219"/>
      <c r="BD18" s="189" t="s">
        <v>23</v>
      </c>
      <c r="BE18" s="189"/>
      <c r="BF18" s="189"/>
      <c r="BG18" s="189"/>
      <c r="BH18" s="189"/>
      <c r="BI18" s="189"/>
      <c r="BJ18" s="189"/>
      <c r="BK18" s="189"/>
      <c r="BL18" s="189"/>
    </row>
    <row r="19" spans="1:79" ht="24.95" customHeight="1" x14ac:dyDescent="0.2">
      <c r="A19" s="189" t="s">
        <v>22</v>
      </c>
      <c r="B19" s="189"/>
      <c r="C19" s="189"/>
      <c r="D19" s="189"/>
      <c r="E19" s="189"/>
      <c r="F19" s="189"/>
      <c r="G19" s="189"/>
      <c r="H19" s="189"/>
      <c r="I19" s="219">
        <v>0</v>
      </c>
      <c r="J19" s="219"/>
      <c r="K19" s="219"/>
      <c r="L19" s="219"/>
      <c r="M19" s="219"/>
      <c r="N19" s="219"/>
      <c r="O19" s="219"/>
      <c r="P19" s="219"/>
      <c r="Q19" s="219"/>
      <c r="R19" s="219"/>
      <c r="S19" s="219"/>
      <c r="T19" s="189" t="s">
        <v>24</v>
      </c>
      <c r="U19" s="189"/>
      <c r="V19" s="189"/>
      <c r="W19" s="189"/>
      <c r="X19" s="11"/>
      <c r="Y19" s="11"/>
      <c r="Z19" s="10"/>
      <c r="AA19" s="10"/>
      <c r="AB19" s="10"/>
      <c r="AC19" s="10"/>
      <c r="AD19" s="10"/>
      <c r="AE19" s="10"/>
      <c r="AF19" s="10"/>
      <c r="AG19" s="10"/>
      <c r="AH19" s="10"/>
      <c r="AI19" s="10"/>
      <c r="AJ19" s="10"/>
      <c r="AK19" s="10"/>
      <c r="AL19" s="10"/>
      <c r="AM19" s="10"/>
      <c r="AN19" s="12"/>
      <c r="AO19" s="12"/>
      <c r="AP19" s="12"/>
      <c r="AQ19" s="12"/>
      <c r="AR19" s="12"/>
      <c r="AS19" s="8"/>
      <c r="AT19" s="8"/>
      <c r="AU19" s="8"/>
      <c r="AV19" s="8"/>
      <c r="AW19" s="8"/>
      <c r="AX19" s="8"/>
      <c r="AY19" s="8"/>
      <c r="AZ19" s="8"/>
      <c r="BA19" s="8"/>
      <c r="BB19" s="8"/>
      <c r="BC19" s="8"/>
      <c r="BD19" s="12"/>
      <c r="BE19" s="12"/>
      <c r="BF19" s="12"/>
      <c r="BG19" s="12"/>
      <c r="BH19" s="12"/>
      <c r="BI19" s="12"/>
      <c r="BJ19" s="8"/>
      <c r="BK19" s="8"/>
      <c r="BL19" s="8"/>
    </row>
    <row r="20" spans="1:79" ht="12.75" customHeight="1" x14ac:dyDescent="0.2">
      <c r="A20" s="7"/>
      <c r="B20" s="7"/>
      <c r="C20" s="7"/>
      <c r="D20" s="7"/>
      <c r="E20" s="7"/>
      <c r="F20" s="7"/>
      <c r="G20" s="7"/>
      <c r="H20" s="7"/>
      <c r="I20" s="11"/>
      <c r="J20" s="11"/>
      <c r="K20" s="11"/>
      <c r="L20" s="11"/>
      <c r="M20" s="11"/>
      <c r="N20" s="11"/>
      <c r="O20" s="11"/>
      <c r="P20" s="11"/>
      <c r="Q20" s="11"/>
      <c r="R20" s="11"/>
      <c r="S20" s="11"/>
      <c r="T20" s="7"/>
      <c r="U20" s="7"/>
      <c r="V20" s="7"/>
      <c r="W20" s="7"/>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5.75" customHeight="1" x14ac:dyDescent="0.2">
      <c r="A21" s="201" t="s">
        <v>355</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row>
    <row r="22" spans="1:79" ht="15.75" customHeight="1" x14ac:dyDescent="0.2">
      <c r="A22" s="216" t="s">
        <v>133</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row>
    <row r="23" spans="1:79" ht="12.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79" ht="15.75" customHeight="1" x14ac:dyDescent="0.2">
      <c r="A24" s="189" t="s">
        <v>36</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row>
    <row r="25" spans="1:79" ht="27.75" customHeight="1" x14ac:dyDescent="0.2">
      <c r="A25" s="183" t="s">
        <v>354</v>
      </c>
      <c r="B25" s="183"/>
      <c r="C25" s="183"/>
      <c r="D25" s="183"/>
      <c r="E25" s="183"/>
      <c r="F25" s="183"/>
      <c r="G25" s="180" t="s">
        <v>40</v>
      </c>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2"/>
    </row>
    <row r="26" spans="1:79" ht="15.75" hidden="1" x14ac:dyDescent="0.2">
      <c r="A26" s="183">
        <v>1</v>
      </c>
      <c r="B26" s="183"/>
      <c r="C26" s="183"/>
      <c r="D26" s="183"/>
      <c r="E26" s="183"/>
      <c r="F26" s="183"/>
      <c r="G26" s="180">
        <v>2</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2"/>
    </row>
    <row r="27" spans="1:79" ht="10.5" hidden="1" customHeight="1" x14ac:dyDescent="0.2">
      <c r="A27" s="183" t="s">
        <v>33</v>
      </c>
      <c r="B27" s="183"/>
      <c r="C27" s="183"/>
      <c r="D27" s="183"/>
      <c r="E27" s="183"/>
      <c r="F27" s="183"/>
      <c r="G27" s="258" t="s">
        <v>7</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60"/>
      <c r="CA27" s="1" t="s">
        <v>49</v>
      </c>
    </row>
    <row r="28" spans="1:79" ht="15.75" x14ac:dyDescent="0.2">
      <c r="A28" s="183" t="s">
        <v>53</v>
      </c>
      <c r="B28" s="183"/>
      <c r="C28" s="183"/>
      <c r="D28" s="183"/>
      <c r="E28" s="183"/>
      <c r="F28" s="183"/>
      <c r="G28" s="238" t="s">
        <v>197</v>
      </c>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7"/>
      <c r="CA28" s="1" t="s">
        <v>48</v>
      </c>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189" t="s">
        <v>366</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79" ht="15.95" customHeight="1" x14ac:dyDescent="0.2">
      <c r="A31" s="216" t="s">
        <v>134</v>
      </c>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row>
    <row r="32" spans="1:79" ht="12.75" customHeight="1" x14ac:dyDescent="0.2">
      <c r="A32" s="7"/>
      <c r="B32" s="7"/>
      <c r="C32" s="7"/>
      <c r="D32" s="7"/>
      <c r="E32" s="7"/>
      <c r="F32" s="7"/>
      <c r="G32" s="7"/>
      <c r="H32" s="7"/>
      <c r="I32" s="7"/>
      <c r="J32" s="7"/>
      <c r="K32" s="7"/>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75" customHeight="1" x14ac:dyDescent="0.2">
      <c r="A33" s="189" t="s">
        <v>373</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row>
    <row r="34" spans="1:79" ht="27.75" customHeight="1" x14ac:dyDescent="0.2">
      <c r="A34" s="183" t="s">
        <v>354</v>
      </c>
      <c r="B34" s="183"/>
      <c r="C34" s="183"/>
      <c r="D34" s="183"/>
      <c r="E34" s="183"/>
      <c r="F34" s="183"/>
      <c r="G34" s="180" t="s">
        <v>25</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2"/>
    </row>
    <row r="35" spans="1:79" ht="15.75" hidden="1" x14ac:dyDescent="0.2">
      <c r="A35" s="183">
        <v>1</v>
      </c>
      <c r="B35" s="183"/>
      <c r="C35" s="183"/>
      <c r="D35" s="183"/>
      <c r="E35" s="183"/>
      <c r="F35" s="183"/>
      <c r="G35" s="208">
        <v>2</v>
      </c>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10"/>
    </row>
    <row r="36" spans="1:79" ht="10.5" hidden="1" customHeight="1" x14ac:dyDescent="0.2">
      <c r="A36" s="175" t="s">
        <v>6</v>
      </c>
      <c r="B36" s="175"/>
      <c r="C36" s="175"/>
      <c r="D36" s="175"/>
      <c r="E36" s="175"/>
      <c r="F36" s="175"/>
      <c r="G36" s="176" t="s">
        <v>7</v>
      </c>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8"/>
      <c r="CA36" s="1" t="s">
        <v>11</v>
      </c>
    </row>
    <row r="37" spans="1:79" ht="15.75" x14ac:dyDescent="0.2">
      <c r="A37" s="183" t="s">
        <v>53</v>
      </c>
      <c r="B37" s="183"/>
      <c r="C37" s="183"/>
      <c r="D37" s="183"/>
      <c r="E37" s="183"/>
      <c r="F37" s="183"/>
      <c r="G37" s="238" t="s">
        <v>208</v>
      </c>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7"/>
      <c r="CA37" s="1" t="s">
        <v>12</v>
      </c>
    </row>
    <row r="38" spans="1:79" x14ac:dyDescent="0.2">
      <c r="A38" s="2"/>
      <c r="B38" s="2"/>
      <c r="C38" s="2"/>
      <c r="D38" s="2"/>
      <c r="E38" s="2"/>
      <c r="F38" s="2"/>
      <c r="G38" s="2"/>
      <c r="H38" s="2"/>
      <c r="I38" s="2"/>
      <c r="J38" s="2"/>
      <c r="K38" s="2"/>
      <c r="L38" s="2"/>
      <c r="M38" s="2"/>
      <c r="N38" s="2"/>
      <c r="O38" s="2"/>
      <c r="P38" s="2"/>
      <c r="Q38" s="2"/>
      <c r="R38" s="2"/>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79" ht="15.75" customHeight="1" x14ac:dyDescent="0.2">
      <c r="A39" s="189" t="s">
        <v>356</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6"/>
      <c r="BB39" s="16"/>
      <c r="BC39" s="16"/>
      <c r="BD39" s="16"/>
      <c r="BE39" s="16"/>
      <c r="BF39" s="16"/>
      <c r="BG39" s="16"/>
      <c r="BH39" s="16"/>
      <c r="BI39" s="16"/>
      <c r="BJ39" s="16"/>
      <c r="BK39" s="16"/>
      <c r="BL39" s="16"/>
    </row>
    <row r="40" spans="1:79" ht="15" customHeight="1" x14ac:dyDescent="0.2">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22"/>
      <c r="BB40" s="22"/>
      <c r="BC40" s="22"/>
      <c r="BD40" s="22"/>
      <c r="BE40" s="22"/>
      <c r="BF40" s="22"/>
      <c r="BG40" s="22"/>
      <c r="BH40" s="22"/>
      <c r="BI40" s="6"/>
      <c r="BJ40" s="6"/>
      <c r="BK40" s="6"/>
      <c r="BL40" s="6"/>
    </row>
    <row r="41" spans="1:79" ht="15.95" customHeight="1" x14ac:dyDescent="0.2">
      <c r="A41" s="183" t="s">
        <v>354</v>
      </c>
      <c r="B41" s="183"/>
      <c r="C41" s="183"/>
      <c r="D41" s="191" t="s">
        <v>361</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3"/>
      <c r="AC41" s="183" t="s">
        <v>29</v>
      </c>
      <c r="AD41" s="183"/>
      <c r="AE41" s="183"/>
      <c r="AF41" s="183"/>
      <c r="AG41" s="183"/>
      <c r="AH41" s="183"/>
      <c r="AI41" s="183"/>
      <c r="AJ41" s="183"/>
      <c r="AK41" s="183" t="s">
        <v>30</v>
      </c>
      <c r="AL41" s="183"/>
      <c r="AM41" s="183"/>
      <c r="AN41" s="183"/>
      <c r="AO41" s="183"/>
      <c r="AP41" s="183"/>
      <c r="AQ41" s="183"/>
      <c r="AR41" s="183"/>
      <c r="AS41" s="183" t="s">
        <v>27</v>
      </c>
      <c r="AT41" s="183"/>
      <c r="AU41" s="183"/>
      <c r="AV41" s="183"/>
      <c r="AW41" s="183"/>
      <c r="AX41" s="183"/>
      <c r="AY41" s="183"/>
      <c r="AZ41" s="183"/>
      <c r="BA41" s="18"/>
      <c r="BB41" s="18"/>
      <c r="BC41" s="18"/>
      <c r="BD41" s="18"/>
      <c r="BE41" s="18"/>
      <c r="BF41" s="18"/>
      <c r="BG41" s="18"/>
      <c r="BH41" s="18"/>
    </row>
    <row r="42" spans="1:79" ht="29.1" customHeight="1" x14ac:dyDescent="0.2">
      <c r="A42" s="183"/>
      <c r="B42" s="183"/>
      <c r="C42" s="183"/>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6"/>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
      <c r="BB42" s="18"/>
      <c r="BC42" s="18"/>
      <c r="BD42" s="18"/>
      <c r="BE42" s="18"/>
      <c r="BF42" s="18"/>
      <c r="BG42" s="18"/>
      <c r="BH42" s="18"/>
    </row>
    <row r="43" spans="1:79" ht="15.75" x14ac:dyDescent="0.2">
      <c r="A43" s="183">
        <v>1</v>
      </c>
      <c r="B43" s="183"/>
      <c r="C43" s="183"/>
      <c r="D43" s="180">
        <v>2</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2"/>
      <c r="AC43" s="183">
        <v>3</v>
      </c>
      <c r="AD43" s="183"/>
      <c r="AE43" s="183"/>
      <c r="AF43" s="183"/>
      <c r="AG43" s="183"/>
      <c r="AH43" s="183"/>
      <c r="AI43" s="183"/>
      <c r="AJ43" s="183"/>
      <c r="AK43" s="183">
        <v>4</v>
      </c>
      <c r="AL43" s="183"/>
      <c r="AM43" s="183"/>
      <c r="AN43" s="183"/>
      <c r="AO43" s="183"/>
      <c r="AP43" s="183"/>
      <c r="AQ43" s="183"/>
      <c r="AR43" s="183"/>
      <c r="AS43" s="183">
        <v>5</v>
      </c>
      <c r="AT43" s="183"/>
      <c r="AU43" s="183"/>
      <c r="AV43" s="183"/>
      <c r="AW43" s="183"/>
      <c r="AX43" s="183"/>
      <c r="AY43" s="183"/>
      <c r="AZ43" s="183"/>
      <c r="BA43" s="18"/>
      <c r="BB43" s="18"/>
      <c r="BC43" s="18"/>
      <c r="BD43" s="18"/>
      <c r="BE43" s="18"/>
      <c r="BF43" s="18"/>
      <c r="BG43" s="18"/>
      <c r="BH43" s="18"/>
    </row>
    <row r="44" spans="1:79" s="4" customFormat="1" ht="12.75" hidden="1" customHeight="1" x14ac:dyDescent="0.2">
      <c r="A44" s="175" t="s">
        <v>6</v>
      </c>
      <c r="B44" s="175"/>
      <c r="C44" s="175"/>
      <c r="D44" s="252" t="s">
        <v>7</v>
      </c>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4"/>
      <c r="AC44" s="172" t="s">
        <v>8</v>
      </c>
      <c r="AD44" s="172"/>
      <c r="AE44" s="172"/>
      <c r="AF44" s="172"/>
      <c r="AG44" s="172"/>
      <c r="AH44" s="172"/>
      <c r="AI44" s="172"/>
      <c r="AJ44" s="172"/>
      <c r="AK44" s="172" t="s">
        <v>9</v>
      </c>
      <c r="AL44" s="172"/>
      <c r="AM44" s="172"/>
      <c r="AN44" s="172"/>
      <c r="AO44" s="172"/>
      <c r="AP44" s="172"/>
      <c r="AQ44" s="172"/>
      <c r="AR44" s="172"/>
      <c r="AS44" s="255" t="s">
        <v>10</v>
      </c>
      <c r="AT44" s="172"/>
      <c r="AU44" s="172"/>
      <c r="AV44" s="172"/>
      <c r="AW44" s="172"/>
      <c r="AX44" s="172"/>
      <c r="AY44" s="172"/>
      <c r="AZ44" s="172"/>
      <c r="BA44" s="19"/>
      <c r="BB44" s="20"/>
      <c r="BC44" s="20"/>
      <c r="BD44" s="20"/>
      <c r="BE44" s="20"/>
      <c r="BF44" s="20"/>
      <c r="BG44" s="20"/>
      <c r="BH44" s="20"/>
      <c r="CA44" s="4" t="s">
        <v>13</v>
      </c>
    </row>
    <row r="45" spans="1:79" ht="13.15" customHeight="1" x14ac:dyDescent="0.2">
      <c r="A45" s="183" t="s">
        <v>53</v>
      </c>
      <c r="B45" s="183"/>
      <c r="C45" s="183"/>
      <c r="D45" s="249" t="s">
        <v>279</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1"/>
      <c r="AC45" s="200">
        <v>139525</v>
      </c>
      <c r="AD45" s="200"/>
      <c r="AE45" s="200"/>
      <c r="AF45" s="200"/>
      <c r="AG45" s="200"/>
      <c r="AH45" s="200"/>
      <c r="AI45" s="200"/>
      <c r="AJ45" s="200"/>
      <c r="AK45" s="200">
        <v>0</v>
      </c>
      <c r="AL45" s="200"/>
      <c r="AM45" s="200"/>
      <c r="AN45" s="200"/>
      <c r="AO45" s="200"/>
      <c r="AP45" s="200"/>
      <c r="AQ45" s="200"/>
      <c r="AR45" s="200"/>
      <c r="AS45" s="200">
        <f>AC45+AK45</f>
        <v>139525</v>
      </c>
      <c r="AT45" s="200"/>
      <c r="AU45" s="200"/>
      <c r="AV45" s="200"/>
      <c r="AW45" s="200"/>
      <c r="AX45" s="200"/>
      <c r="AY45" s="200"/>
      <c r="AZ45" s="200"/>
      <c r="BA45" s="21"/>
      <c r="BB45" s="21"/>
      <c r="BC45" s="21"/>
      <c r="BD45" s="21"/>
      <c r="BE45" s="21"/>
      <c r="BF45" s="21"/>
      <c r="BG45" s="21"/>
      <c r="BH45" s="21"/>
      <c r="CA45" s="1" t="s">
        <v>14</v>
      </c>
    </row>
    <row r="46" spans="1:79" s="4" customFormat="1" ht="15.75" x14ac:dyDescent="0.2">
      <c r="A46" s="158"/>
      <c r="B46" s="158"/>
      <c r="C46" s="158"/>
      <c r="D46" s="159" t="s">
        <v>65</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1"/>
      <c r="AC46" s="162">
        <f>AC45</f>
        <v>139525</v>
      </c>
      <c r="AD46" s="162"/>
      <c r="AE46" s="162"/>
      <c r="AF46" s="162"/>
      <c r="AG46" s="162"/>
      <c r="AH46" s="162"/>
      <c r="AI46" s="162"/>
      <c r="AJ46" s="162"/>
      <c r="AK46" s="162">
        <v>0</v>
      </c>
      <c r="AL46" s="162"/>
      <c r="AM46" s="162"/>
      <c r="AN46" s="162"/>
      <c r="AO46" s="162"/>
      <c r="AP46" s="162"/>
      <c r="AQ46" s="162"/>
      <c r="AR46" s="162"/>
      <c r="AS46" s="162">
        <f>AC46+AK46</f>
        <v>139525</v>
      </c>
      <c r="AT46" s="162"/>
      <c r="AU46" s="162"/>
      <c r="AV46" s="162"/>
      <c r="AW46" s="162"/>
      <c r="AX46" s="162"/>
      <c r="AY46" s="162"/>
      <c r="AZ46" s="162"/>
      <c r="BA46" s="38"/>
      <c r="BB46" s="38"/>
      <c r="BC46" s="38"/>
      <c r="BD46" s="38"/>
      <c r="BE46" s="38"/>
      <c r="BF46" s="38"/>
      <c r="BG46" s="38"/>
      <c r="BH46" s="38"/>
    </row>
    <row r="48" spans="1:79" ht="15.75" customHeight="1" x14ac:dyDescent="0.2">
      <c r="A48" s="201" t="s">
        <v>42</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row>
    <row r="49" spans="1:79" ht="15" customHeight="1" x14ac:dyDescent="0.2">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6"/>
      <c r="BA49" s="6"/>
      <c r="BB49" s="6"/>
      <c r="BC49" s="6"/>
      <c r="BD49" s="6"/>
      <c r="BE49" s="6"/>
      <c r="BF49" s="6"/>
      <c r="BG49" s="6"/>
      <c r="BH49" s="6"/>
      <c r="BI49" s="6"/>
      <c r="BJ49" s="6"/>
      <c r="BK49" s="6"/>
      <c r="BL49" s="6"/>
    </row>
    <row r="50" spans="1:79" ht="15.95" customHeight="1" x14ac:dyDescent="0.2">
      <c r="A50" s="183" t="s">
        <v>354</v>
      </c>
      <c r="B50" s="183"/>
      <c r="C50" s="183"/>
      <c r="D50" s="191" t="s">
        <v>34</v>
      </c>
      <c r="E50" s="192"/>
      <c r="F50" s="192"/>
      <c r="G50" s="192"/>
      <c r="H50" s="192"/>
      <c r="I50" s="192"/>
      <c r="J50" s="192"/>
      <c r="K50" s="192"/>
      <c r="L50" s="192"/>
      <c r="M50" s="192"/>
      <c r="N50" s="192"/>
      <c r="O50" s="192"/>
      <c r="P50" s="192"/>
      <c r="Q50" s="192"/>
      <c r="R50" s="192"/>
      <c r="S50" s="192"/>
      <c r="T50" s="192"/>
      <c r="U50" s="192"/>
      <c r="V50" s="192"/>
      <c r="W50" s="192"/>
      <c r="X50" s="192"/>
      <c r="Y50" s="192"/>
      <c r="Z50" s="192"/>
      <c r="AA50" s="193"/>
      <c r="AB50" s="183" t="s">
        <v>29</v>
      </c>
      <c r="AC50" s="183"/>
      <c r="AD50" s="183"/>
      <c r="AE50" s="183"/>
      <c r="AF50" s="183"/>
      <c r="AG50" s="183"/>
      <c r="AH50" s="183"/>
      <c r="AI50" s="183"/>
      <c r="AJ50" s="183" t="s">
        <v>30</v>
      </c>
      <c r="AK50" s="183"/>
      <c r="AL50" s="183"/>
      <c r="AM50" s="183"/>
      <c r="AN50" s="183"/>
      <c r="AO50" s="183"/>
      <c r="AP50" s="183"/>
      <c r="AQ50" s="183"/>
      <c r="AR50" s="183" t="s">
        <v>27</v>
      </c>
      <c r="AS50" s="183"/>
      <c r="AT50" s="183"/>
      <c r="AU50" s="183"/>
      <c r="AV50" s="183"/>
      <c r="AW50" s="183"/>
      <c r="AX50" s="183"/>
      <c r="AY50" s="183"/>
    </row>
    <row r="51" spans="1:79" ht="29.1" customHeight="1" x14ac:dyDescent="0.2">
      <c r="A51" s="183"/>
      <c r="B51" s="183"/>
      <c r="C51" s="183"/>
      <c r="D51" s="194"/>
      <c r="E51" s="195"/>
      <c r="F51" s="195"/>
      <c r="G51" s="195"/>
      <c r="H51" s="195"/>
      <c r="I51" s="195"/>
      <c r="J51" s="195"/>
      <c r="K51" s="195"/>
      <c r="L51" s="195"/>
      <c r="M51" s="195"/>
      <c r="N51" s="195"/>
      <c r="O51" s="195"/>
      <c r="P51" s="195"/>
      <c r="Q51" s="195"/>
      <c r="R51" s="195"/>
      <c r="S51" s="195"/>
      <c r="T51" s="195"/>
      <c r="U51" s="195"/>
      <c r="V51" s="195"/>
      <c r="W51" s="195"/>
      <c r="X51" s="195"/>
      <c r="Y51" s="195"/>
      <c r="Z51" s="195"/>
      <c r="AA51" s="196"/>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row>
    <row r="52" spans="1:79" ht="15.75" customHeight="1" x14ac:dyDescent="0.2">
      <c r="A52" s="183">
        <v>1</v>
      </c>
      <c r="B52" s="183"/>
      <c r="C52" s="183"/>
      <c r="D52" s="180">
        <v>2</v>
      </c>
      <c r="E52" s="181"/>
      <c r="F52" s="181"/>
      <c r="G52" s="181"/>
      <c r="H52" s="181"/>
      <c r="I52" s="181"/>
      <c r="J52" s="181"/>
      <c r="K52" s="181"/>
      <c r="L52" s="181"/>
      <c r="M52" s="181"/>
      <c r="N52" s="181"/>
      <c r="O52" s="181"/>
      <c r="P52" s="181"/>
      <c r="Q52" s="181"/>
      <c r="R52" s="181"/>
      <c r="S52" s="181"/>
      <c r="T52" s="181"/>
      <c r="U52" s="181"/>
      <c r="V52" s="181"/>
      <c r="W52" s="181"/>
      <c r="X52" s="181"/>
      <c r="Y52" s="181"/>
      <c r="Z52" s="181"/>
      <c r="AA52" s="182"/>
      <c r="AB52" s="183">
        <v>3</v>
      </c>
      <c r="AC52" s="183"/>
      <c r="AD52" s="183"/>
      <c r="AE52" s="183"/>
      <c r="AF52" s="183"/>
      <c r="AG52" s="183"/>
      <c r="AH52" s="183"/>
      <c r="AI52" s="183"/>
      <c r="AJ52" s="183">
        <v>4</v>
      </c>
      <c r="AK52" s="183"/>
      <c r="AL52" s="183"/>
      <c r="AM52" s="183"/>
      <c r="AN52" s="183"/>
      <c r="AO52" s="183"/>
      <c r="AP52" s="183"/>
      <c r="AQ52" s="183"/>
      <c r="AR52" s="183">
        <v>5</v>
      </c>
      <c r="AS52" s="183"/>
      <c r="AT52" s="183"/>
      <c r="AU52" s="183"/>
      <c r="AV52" s="183"/>
      <c r="AW52" s="183"/>
      <c r="AX52" s="183"/>
      <c r="AY52" s="183"/>
    </row>
    <row r="53" spans="1:79" ht="12.75" hidden="1" customHeight="1" x14ac:dyDescent="0.2">
      <c r="A53" s="183" t="s">
        <v>6</v>
      </c>
      <c r="B53" s="183"/>
      <c r="C53" s="183"/>
      <c r="D53" s="258" t="s">
        <v>7</v>
      </c>
      <c r="E53" s="259"/>
      <c r="F53" s="259"/>
      <c r="G53" s="259"/>
      <c r="H53" s="259"/>
      <c r="I53" s="259"/>
      <c r="J53" s="259"/>
      <c r="K53" s="259"/>
      <c r="L53" s="259"/>
      <c r="M53" s="259"/>
      <c r="N53" s="259"/>
      <c r="O53" s="259"/>
      <c r="P53" s="259"/>
      <c r="Q53" s="259"/>
      <c r="R53" s="259"/>
      <c r="S53" s="259"/>
      <c r="T53" s="259"/>
      <c r="U53" s="259"/>
      <c r="V53" s="259"/>
      <c r="W53" s="259"/>
      <c r="X53" s="259"/>
      <c r="Y53" s="259"/>
      <c r="Z53" s="259"/>
      <c r="AA53" s="260"/>
      <c r="AB53" s="202" t="s">
        <v>8</v>
      </c>
      <c r="AC53" s="202"/>
      <c r="AD53" s="202"/>
      <c r="AE53" s="202"/>
      <c r="AF53" s="202"/>
      <c r="AG53" s="202"/>
      <c r="AH53" s="202"/>
      <c r="AI53" s="202"/>
      <c r="AJ53" s="202" t="s">
        <v>9</v>
      </c>
      <c r="AK53" s="202"/>
      <c r="AL53" s="202"/>
      <c r="AM53" s="202"/>
      <c r="AN53" s="202"/>
      <c r="AO53" s="202"/>
      <c r="AP53" s="202"/>
      <c r="AQ53" s="202"/>
      <c r="AR53" s="202" t="s">
        <v>10</v>
      </c>
      <c r="AS53" s="202"/>
      <c r="AT53" s="202"/>
      <c r="AU53" s="202"/>
      <c r="AV53" s="202"/>
      <c r="AW53" s="202"/>
      <c r="AX53" s="202"/>
      <c r="AY53" s="202"/>
      <c r="CA53" s="1" t="s">
        <v>15</v>
      </c>
    </row>
    <row r="54" spans="1:79" ht="31.5" customHeight="1" x14ac:dyDescent="0.2">
      <c r="A54" s="183" t="s">
        <v>53</v>
      </c>
      <c r="B54" s="183"/>
      <c r="C54" s="183"/>
      <c r="D54" s="249" t="s">
        <v>371</v>
      </c>
      <c r="E54" s="250"/>
      <c r="F54" s="250"/>
      <c r="G54" s="250"/>
      <c r="H54" s="250"/>
      <c r="I54" s="250"/>
      <c r="J54" s="250"/>
      <c r="K54" s="250"/>
      <c r="L54" s="250"/>
      <c r="M54" s="250"/>
      <c r="N54" s="250"/>
      <c r="O54" s="250"/>
      <c r="P54" s="250"/>
      <c r="Q54" s="250"/>
      <c r="R54" s="250"/>
      <c r="S54" s="250"/>
      <c r="T54" s="250"/>
      <c r="U54" s="250"/>
      <c r="V54" s="250"/>
      <c r="W54" s="250"/>
      <c r="X54" s="250"/>
      <c r="Y54" s="250"/>
      <c r="Z54" s="250"/>
      <c r="AA54" s="251"/>
      <c r="AB54" s="200">
        <v>139525</v>
      </c>
      <c r="AC54" s="200"/>
      <c r="AD54" s="200"/>
      <c r="AE54" s="200"/>
      <c r="AF54" s="200"/>
      <c r="AG54" s="200"/>
      <c r="AH54" s="200"/>
      <c r="AI54" s="200"/>
      <c r="AJ54" s="200">
        <v>0</v>
      </c>
      <c r="AK54" s="200"/>
      <c r="AL54" s="200"/>
      <c r="AM54" s="200"/>
      <c r="AN54" s="200"/>
      <c r="AO54" s="200"/>
      <c r="AP54" s="200"/>
      <c r="AQ54" s="200"/>
      <c r="AR54" s="200">
        <f>AB54+AJ54</f>
        <v>139525</v>
      </c>
      <c r="AS54" s="200"/>
      <c r="AT54" s="200"/>
      <c r="AU54" s="200"/>
      <c r="AV54" s="200"/>
      <c r="AW54" s="200"/>
      <c r="AX54" s="200"/>
      <c r="AY54" s="200"/>
      <c r="CA54" s="1" t="s">
        <v>16</v>
      </c>
    </row>
    <row r="55" spans="1:79" s="4" customFormat="1" ht="12.75" customHeight="1" x14ac:dyDescent="0.2">
      <c r="A55" s="158"/>
      <c r="B55" s="158"/>
      <c r="C55" s="158"/>
      <c r="D55" s="159" t="s">
        <v>27</v>
      </c>
      <c r="E55" s="160"/>
      <c r="F55" s="160"/>
      <c r="G55" s="160"/>
      <c r="H55" s="160"/>
      <c r="I55" s="160"/>
      <c r="J55" s="160"/>
      <c r="K55" s="160"/>
      <c r="L55" s="160"/>
      <c r="M55" s="160"/>
      <c r="N55" s="160"/>
      <c r="O55" s="160"/>
      <c r="P55" s="160"/>
      <c r="Q55" s="160"/>
      <c r="R55" s="160"/>
      <c r="S55" s="160"/>
      <c r="T55" s="160"/>
      <c r="U55" s="160"/>
      <c r="V55" s="160"/>
      <c r="W55" s="160"/>
      <c r="X55" s="160"/>
      <c r="Y55" s="160"/>
      <c r="Z55" s="160"/>
      <c r="AA55" s="161"/>
      <c r="AB55" s="162">
        <v>139525</v>
      </c>
      <c r="AC55" s="162"/>
      <c r="AD55" s="162"/>
      <c r="AE55" s="162"/>
      <c r="AF55" s="162"/>
      <c r="AG55" s="162"/>
      <c r="AH55" s="162"/>
      <c r="AI55" s="162"/>
      <c r="AJ55" s="162">
        <v>0</v>
      </c>
      <c r="AK55" s="162"/>
      <c r="AL55" s="162"/>
      <c r="AM55" s="162"/>
      <c r="AN55" s="162"/>
      <c r="AO55" s="162"/>
      <c r="AP55" s="162"/>
      <c r="AQ55" s="162"/>
      <c r="AR55" s="162">
        <f>AB55+AJ55</f>
        <v>139525</v>
      </c>
      <c r="AS55" s="162"/>
      <c r="AT55" s="162"/>
      <c r="AU55" s="162"/>
      <c r="AV55" s="162"/>
      <c r="AW55" s="162"/>
      <c r="AX55" s="162"/>
      <c r="AY55" s="162"/>
    </row>
    <row r="57" spans="1:79" ht="15.75" customHeight="1" x14ac:dyDescent="0.2">
      <c r="A57" s="189" t="s">
        <v>374</v>
      </c>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row>
    <row r="58" spans="1:79" ht="30" customHeight="1" x14ac:dyDescent="0.2">
      <c r="A58" s="183" t="s">
        <v>354</v>
      </c>
      <c r="B58" s="183"/>
      <c r="C58" s="183"/>
      <c r="D58" s="183"/>
      <c r="E58" s="183"/>
      <c r="F58" s="183"/>
      <c r="G58" s="180" t="s">
        <v>44</v>
      </c>
      <c r="H58" s="181"/>
      <c r="I58" s="181"/>
      <c r="J58" s="181"/>
      <c r="K58" s="181"/>
      <c r="L58" s="181"/>
      <c r="M58" s="181"/>
      <c r="N58" s="181"/>
      <c r="O58" s="181"/>
      <c r="P58" s="181"/>
      <c r="Q58" s="181"/>
      <c r="R58" s="181"/>
      <c r="S58" s="181"/>
      <c r="T58" s="181"/>
      <c r="U58" s="181"/>
      <c r="V58" s="181"/>
      <c r="W58" s="181"/>
      <c r="X58" s="181"/>
      <c r="Y58" s="182"/>
      <c r="Z58" s="183" t="s">
        <v>2</v>
      </c>
      <c r="AA58" s="183"/>
      <c r="AB58" s="183"/>
      <c r="AC58" s="183"/>
      <c r="AD58" s="183"/>
      <c r="AE58" s="183" t="s">
        <v>1</v>
      </c>
      <c r="AF58" s="183"/>
      <c r="AG58" s="183"/>
      <c r="AH58" s="183"/>
      <c r="AI58" s="183"/>
      <c r="AJ58" s="183"/>
      <c r="AK58" s="183"/>
      <c r="AL58" s="183"/>
      <c r="AM58" s="183"/>
      <c r="AN58" s="183"/>
      <c r="AO58" s="180" t="s">
        <v>29</v>
      </c>
      <c r="AP58" s="181"/>
      <c r="AQ58" s="181"/>
      <c r="AR58" s="181"/>
      <c r="AS58" s="181"/>
      <c r="AT58" s="181"/>
      <c r="AU58" s="181"/>
      <c r="AV58" s="182"/>
      <c r="AW58" s="180" t="s">
        <v>30</v>
      </c>
      <c r="AX58" s="181"/>
      <c r="AY58" s="181"/>
      <c r="AZ58" s="181"/>
      <c r="BA58" s="181"/>
      <c r="BB58" s="181"/>
      <c r="BC58" s="181"/>
      <c r="BD58" s="182"/>
      <c r="BE58" s="180" t="s">
        <v>27</v>
      </c>
      <c r="BF58" s="181"/>
      <c r="BG58" s="181"/>
      <c r="BH58" s="181"/>
      <c r="BI58" s="181"/>
      <c r="BJ58" s="181"/>
      <c r="BK58" s="181"/>
      <c r="BL58" s="182"/>
    </row>
    <row r="59" spans="1:79" ht="15.75" customHeight="1" x14ac:dyDescent="0.2">
      <c r="A59" s="183">
        <v>1</v>
      </c>
      <c r="B59" s="183"/>
      <c r="C59" s="183"/>
      <c r="D59" s="183"/>
      <c r="E59" s="183"/>
      <c r="F59" s="183"/>
      <c r="G59" s="180">
        <v>2</v>
      </c>
      <c r="H59" s="181"/>
      <c r="I59" s="181"/>
      <c r="J59" s="181"/>
      <c r="K59" s="181"/>
      <c r="L59" s="181"/>
      <c r="M59" s="181"/>
      <c r="N59" s="181"/>
      <c r="O59" s="181"/>
      <c r="P59" s="181"/>
      <c r="Q59" s="181"/>
      <c r="R59" s="181"/>
      <c r="S59" s="181"/>
      <c r="T59" s="181"/>
      <c r="U59" s="181"/>
      <c r="V59" s="181"/>
      <c r="W59" s="181"/>
      <c r="X59" s="181"/>
      <c r="Y59" s="182"/>
      <c r="Z59" s="183">
        <v>3</v>
      </c>
      <c r="AA59" s="183"/>
      <c r="AB59" s="183"/>
      <c r="AC59" s="183"/>
      <c r="AD59" s="183"/>
      <c r="AE59" s="183">
        <v>4</v>
      </c>
      <c r="AF59" s="183"/>
      <c r="AG59" s="183"/>
      <c r="AH59" s="183"/>
      <c r="AI59" s="183"/>
      <c r="AJ59" s="183"/>
      <c r="AK59" s="183"/>
      <c r="AL59" s="183"/>
      <c r="AM59" s="183"/>
      <c r="AN59" s="183"/>
      <c r="AO59" s="183">
        <v>5</v>
      </c>
      <c r="AP59" s="183"/>
      <c r="AQ59" s="183"/>
      <c r="AR59" s="183"/>
      <c r="AS59" s="183"/>
      <c r="AT59" s="183"/>
      <c r="AU59" s="183"/>
      <c r="AV59" s="183"/>
      <c r="AW59" s="183">
        <v>6</v>
      </c>
      <c r="AX59" s="183"/>
      <c r="AY59" s="183"/>
      <c r="AZ59" s="183"/>
      <c r="BA59" s="183"/>
      <c r="BB59" s="183"/>
      <c r="BC59" s="183"/>
      <c r="BD59" s="183"/>
      <c r="BE59" s="183">
        <v>7</v>
      </c>
      <c r="BF59" s="183"/>
      <c r="BG59" s="183"/>
      <c r="BH59" s="183"/>
      <c r="BI59" s="183"/>
      <c r="BJ59" s="183"/>
      <c r="BK59" s="183"/>
      <c r="BL59" s="183"/>
    </row>
    <row r="60" spans="1:79" ht="12.75" hidden="1" customHeight="1" x14ac:dyDescent="0.2">
      <c r="A60" s="175" t="s">
        <v>33</v>
      </c>
      <c r="B60" s="175"/>
      <c r="C60" s="175"/>
      <c r="D60" s="175"/>
      <c r="E60" s="175"/>
      <c r="F60" s="175"/>
      <c r="G60" s="176" t="s">
        <v>7</v>
      </c>
      <c r="H60" s="177"/>
      <c r="I60" s="177"/>
      <c r="J60" s="177"/>
      <c r="K60" s="177"/>
      <c r="L60" s="177"/>
      <c r="M60" s="177"/>
      <c r="N60" s="177"/>
      <c r="O60" s="177"/>
      <c r="P60" s="177"/>
      <c r="Q60" s="177"/>
      <c r="R60" s="177"/>
      <c r="S60" s="177"/>
      <c r="T60" s="177"/>
      <c r="U60" s="177"/>
      <c r="V60" s="177"/>
      <c r="W60" s="177"/>
      <c r="X60" s="177"/>
      <c r="Y60" s="178"/>
      <c r="Z60" s="175" t="s">
        <v>19</v>
      </c>
      <c r="AA60" s="175"/>
      <c r="AB60" s="175"/>
      <c r="AC60" s="175"/>
      <c r="AD60" s="175"/>
      <c r="AE60" s="179" t="s">
        <v>32</v>
      </c>
      <c r="AF60" s="179"/>
      <c r="AG60" s="179"/>
      <c r="AH60" s="179"/>
      <c r="AI60" s="179"/>
      <c r="AJ60" s="179"/>
      <c r="AK60" s="179"/>
      <c r="AL60" s="179"/>
      <c r="AM60" s="179"/>
      <c r="AN60" s="176"/>
      <c r="AO60" s="172" t="s">
        <v>8</v>
      </c>
      <c r="AP60" s="172"/>
      <c r="AQ60" s="172"/>
      <c r="AR60" s="172"/>
      <c r="AS60" s="172"/>
      <c r="AT60" s="172"/>
      <c r="AU60" s="172"/>
      <c r="AV60" s="172"/>
      <c r="AW60" s="172" t="s">
        <v>31</v>
      </c>
      <c r="AX60" s="172"/>
      <c r="AY60" s="172"/>
      <c r="AZ60" s="172"/>
      <c r="BA60" s="172"/>
      <c r="BB60" s="172"/>
      <c r="BC60" s="172"/>
      <c r="BD60" s="172"/>
      <c r="BE60" s="172" t="s">
        <v>10</v>
      </c>
      <c r="BF60" s="172"/>
      <c r="BG60" s="172"/>
      <c r="BH60" s="172"/>
      <c r="BI60" s="172"/>
      <c r="BJ60" s="172"/>
      <c r="BK60" s="172"/>
      <c r="BL60" s="172"/>
      <c r="CA60" s="1" t="s">
        <v>17</v>
      </c>
    </row>
    <row r="61" spans="1:79" s="4" customFormat="1" ht="12.75" customHeight="1" x14ac:dyDescent="0.2">
      <c r="A61" s="183" t="s">
        <v>53</v>
      </c>
      <c r="B61" s="183"/>
      <c r="C61" s="183"/>
      <c r="D61" s="183"/>
      <c r="E61" s="183"/>
      <c r="F61" s="183"/>
      <c r="G61" s="266" t="s">
        <v>66</v>
      </c>
      <c r="H61" s="272"/>
      <c r="I61" s="272"/>
      <c r="J61" s="272"/>
      <c r="K61" s="272"/>
      <c r="L61" s="272"/>
      <c r="M61" s="272"/>
      <c r="N61" s="272"/>
      <c r="O61" s="272"/>
      <c r="P61" s="272"/>
      <c r="Q61" s="272"/>
      <c r="R61" s="272"/>
      <c r="S61" s="272"/>
      <c r="T61" s="272"/>
      <c r="U61" s="272"/>
      <c r="V61" s="272"/>
      <c r="W61" s="272"/>
      <c r="X61" s="272"/>
      <c r="Y61" s="273"/>
      <c r="Z61" s="203"/>
      <c r="AA61" s="203"/>
      <c r="AB61" s="203"/>
      <c r="AC61" s="203"/>
      <c r="AD61" s="203"/>
      <c r="AE61" s="237"/>
      <c r="AF61" s="237"/>
      <c r="AG61" s="237"/>
      <c r="AH61" s="237"/>
      <c r="AI61" s="237"/>
      <c r="AJ61" s="237"/>
      <c r="AK61" s="237"/>
      <c r="AL61" s="237"/>
      <c r="AM61" s="237"/>
      <c r="AN61" s="238"/>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CA61" s="4" t="s">
        <v>18</v>
      </c>
    </row>
    <row r="62" spans="1:79" ht="13.15" customHeight="1" x14ac:dyDescent="0.2">
      <c r="A62" s="183">
        <v>0</v>
      </c>
      <c r="B62" s="183"/>
      <c r="C62" s="183"/>
      <c r="D62" s="183"/>
      <c r="E62" s="183"/>
      <c r="F62" s="183"/>
      <c r="G62" s="234" t="s">
        <v>128</v>
      </c>
      <c r="H62" s="235"/>
      <c r="I62" s="235"/>
      <c r="J62" s="235"/>
      <c r="K62" s="235"/>
      <c r="L62" s="235"/>
      <c r="M62" s="235"/>
      <c r="N62" s="235"/>
      <c r="O62" s="235"/>
      <c r="P62" s="235"/>
      <c r="Q62" s="235"/>
      <c r="R62" s="235"/>
      <c r="S62" s="235"/>
      <c r="T62" s="235"/>
      <c r="U62" s="235"/>
      <c r="V62" s="235"/>
      <c r="W62" s="235"/>
      <c r="X62" s="235"/>
      <c r="Y62" s="236"/>
      <c r="Z62" s="203" t="s">
        <v>206</v>
      </c>
      <c r="AA62" s="203"/>
      <c r="AB62" s="203"/>
      <c r="AC62" s="203"/>
      <c r="AD62" s="203"/>
      <c r="AE62" s="203" t="s">
        <v>69</v>
      </c>
      <c r="AF62" s="203"/>
      <c r="AG62" s="203"/>
      <c r="AH62" s="203"/>
      <c r="AI62" s="203"/>
      <c r="AJ62" s="203"/>
      <c r="AK62" s="203"/>
      <c r="AL62" s="203"/>
      <c r="AM62" s="203"/>
      <c r="AN62" s="266"/>
      <c r="AO62" s="200">
        <v>139525</v>
      </c>
      <c r="AP62" s="200"/>
      <c r="AQ62" s="200"/>
      <c r="AR62" s="200"/>
      <c r="AS62" s="200"/>
      <c r="AT62" s="200"/>
      <c r="AU62" s="200"/>
      <c r="AV62" s="200"/>
      <c r="AW62" s="200">
        <v>0</v>
      </c>
      <c r="AX62" s="200"/>
      <c r="AY62" s="200"/>
      <c r="AZ62" s="200"/>
      <c r="BA62" s="200"/>
      <c r="BB62" s="200"/>
      <c r="BC62" s="200"/>
      <c r="BD62" s="200"/>
      <c r="BE62" s="200">
        <f t="shared" ref="BE62:BE68" si="0">AO62+AW62</f>
        <v>139525</v>
      </c>
      <c r="BF62" s="200"/>
      <c r="BG62" s="200"/>
      <c r="BH62" s="200"/>
      <c r="BI62" s="200"/>
      <c r="BJ62" s="200"/>
      <c r="BK62" s="200"/>
      <c r="BL62" s="200"/>
    </row>
    <row r="63" spans="1:79" s="4" customFormat="1" ht="12.75" customHeight="1" x14ac:dyDescent="0.2">
      <c r="A63" s="183" t="s">
        <v>4</v>
      </c>
      <c r="B63" s="183"/>
      <c r="C63" s="183"/>
      <c r="D63" s="183"/>
      <c r="E63" s="183"/>
      <c r="F63" s="183"/>
      <c r="G63" s="234" t="s">
        <v>70</v>
      </c>
      <c r="H63" s="235"/>
      <c r="I63" s="235"/>
      <c r="J63" s="235"/>
      <c r="K63" s="235"/>
      <c r="L63" s="235"/>
      <c r="M63" s="235"/>
      <c r="N63" s="235"/>
      <c r="O63" s="235"/>
      <c r="P63" s="235"/>
      <c r="Q63" s="235"/>
      <c r="R63" s="235"/>
      <c r="S63" s="235"/>
      <c r="T63" s="235"/>
      <c r="U63" s="235"/>
      <c r="V63" s="235"/>
      <c r="W63" s="235"/>
      <c r="X63" s="235"/>
      <c r="Y63" s="236"/>
      <c r="Z63" s="203"/>
      <c r="AA63" s="203"/>
      <c r="AB63" s="203"/>
      <c r="AC63" s="203"/>
      <c r="AD63" s="203"/>
      <c r="AE63" s="203"/>
      <c r="AF63" s="203"/>
      <c r="AG63" s="203"/>
      <c r="AH63" s="203"/>
      <c r="AI63" s="203"/>
      <c r="AJ63" s="203"/>
      <c r="AK63" s="203"/>
      <c r="AL63" s="203"/>
      <c r="AM63" s="203"/>
      <c r="AN63" s="266"/>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row>
    <row r="64" spans="1:79" ht="13.15" customHeight="1" x14ac:dyDescent="0.2">
      <c r="A64" s="183">
        <v>0</v>
      </c>
      <c r="B64" s="183"/>
      <c r="C64" s="183"/>
      <c r="D64" s="183"/>
      <c r="E64" s="183"/>
      <c r="F64" s="183"/>
      <c r="G64" s="234" t="s">
        <v>129</v>
      </c>
      <c r="H64" s="235"/>
      <c r="I64" s="235"/>
      <c r="J64" s="235"/>
      <c r="K64" s="235"/>
      <c r="L64" s="235"/>
      <c r="M64" s="235"/>
      <c r="N64" s="235"/>
      <c r="O64" s="235"/>
      <c r="P64" s="235"/>
      <c r="Q64" s="235"/>
      <c r="R64" s="235"/>
      <c r="S64" s="235"/>
      <c r="T64" s="235"/>
      <c r="U64" s="235"/>
      <c r="V64" s="235"/>
      <c r="W64" s="235"/>
      <c r="X64" s="235"/>
      <c r="Y64" s="236"/>
      <c r="Z64" s="203" t="s">
        <v>68</v>
      </c>
      <c r="AA64" s="203"/>
      <c r="AB64" s="203"/>
      <c r="AC64" s="203"/>
      <c r="AD64" s="203"/>
      <c r="AE64" s="234" t="s">
        <v>130</v>
      </c>
      <c r="AF64" s="235"/>
      <c r="AG64" s="235"/>
      <c r="AH64" s="235"/>
      <c r="AI64" s="235"/>
      <c r="AJ64" s="235"/>
      <c r="AK64" s="235"/>
      <c r="AL64" s="235"/>
      <c r="AM64" s="235"/>
      <c r="AN64" s="236"/>
      <c r="AO64" s="200">
        <v>34</v>
      </c>
      <c r="AP64" s="200"/>
      <c r="AQ64" s="200"/>
      <c r="AR64" s="200"/>
      <c r="AS64" s="200"/>
      <c r="AT64" s="200"/>
      <c r="AU64" s="200"/>
      <c r="AV64" s="200"/>
      <c r="AW64" s="200">
        <v>0</v>
      </c>
      <c r="AX64" s="200"/>
      <c r="AY64" s="200"/>
      <c r="AZ64" s="200"/>
      <c r="BA64" s="200"/>
      <c r="BB64" s="200"/>
      <c r="BC64" s="200"/>
      <c r="BD64" s="200"/>
      <c r="BE64" s="200">
        <f t="shared" si="0"/>
        <v>34</v>
      </c>
      <c r="BF64" s="200"/>
      <c r="BG64" s="200"/>
      <c r="BH64" s="200"/>
      <c r="BI64" s="200"/>
      <c r="BJ64" s="200"/>
      <c r="BK64" s="200"/>
      <c r="BL64" s="200"/>
    </row>
    <row r="65" spans="1:64" s="4" customFormat="1" ht="12.75" customHeight="1" x14ac:dyDescent="0.2">
      <c r="A65" s="183" t="s">
        <v>54</v>
      </c>
      <c r="B65" s="183"/>
      <c r="C65" s="183"/>
      <c r="D65" s="183"/>
      <c r="E65" s="183"/>
      <c r="F65" s="183"/>
      <c r="G65" s="234" t="s">
        <v>73</v>
      </c>
      <c r="H65" s="235"/>
      <c r="I65" s="235"/>
      <c r="J65" s="235"/>
      <c r="K65" s="235"/>
      <c r="L65" s="235"/>
      <c r="M65" s="235"/>
      <c r="N65" s="235"/>
      <c r="O65" s="235"/>
      <c r="P65" s="235"/>
      <c r="Q65" s="235"/>
      <c r="R65" s="235"/>
      <c r="S65" s="235"/>
      <c r="T65" s="235"/>
      <c r="U65" s="235"/>
      <c r="V65" s="235"/>
      <c r="W65" s="235"/>
      <c r="X65" s="235"/>
      <c r="Y65" s="236"/>
      <c r="Z65" s="203"/>
      <c r="AA65" s="203"/>
      <c r="AB65" s="203"/>
      <c r="AC65" s="203"/>
      <c r="AD65" s="203"/>
      <c r="AE65" s="234"/>
      <c r="AF65" s="235"/>
      <c r="AG65" s="235"/>
      <c r="AH65" s="235"/>
      <c r="AI65" s="235"/>
      <c r="AJ65" s="235"/>
      <c r="AK65" s="235"/>
      <c r="AL65" s="235"/>
      <c r="AM65" s="235"/>
      <c r="AN65" s="236"/>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row>
    <row r="66" spans="1:64" ht="13.15" customHeight="1" x14ac:dyDescent="0.2">
      <c r="A66" s="183">
        <v>0</v>
      </c>
      <c r="B66" s="183"/>
      <c r="C66" s="183"/>
      <c r="D66" s="183"/>
      <c r="E66" s="183"/>
      <c r="F66" s="183"/>
      <c r="G66" s="234" t="s">
        <v>131</v>
      </c>
      <c r="H66" s="235"/>
      <c r="I66" s="235"/>
      <c r="J66" s="235"/>
      <c r="K66" s="235"/>
      <c r="L66" s="235"/>
      <c r="M66" s="235"/>
      <c r="N66" s="235"/>
      <c r="O66" s="235"/>
      <c r="P66" s="235"/>
      <c r="Q66" s="235"/>
      <c r="R66" s="235"/>
      <c r="S66" s="235"/>
      <c r="T66" s="235"/>
      <c r="U66" s="235"/>
      <c r="V66" s="235"/>
      <c r="W66" s="235"/>
      <c r="X66" s="235"/>
      <c r="Y66" s="236"/>
      <c r="Z66" s="203" t="s">
        <v>206</v>
      </c>
      <c r="AA66" s="203"/>
      <c r="AB66" s="203"/>
      <c r="AC66" s="203"/>
      <c r="AD66" s="203"/>
      <c r="AE66" s="234" t="s">
        <v>130</v>
      </c>
      <c r="AF66" s="235"/>
      <c r="AG66" s="235"/>
      <c r="AH66" s="235"/>
      <c r="AI66" s="235"/>
      <c r="AJ66" s="235"/>
      <c r="AK66" s="235"/>
      <c r="AL66" s="235"/>
      <c r="AM66" s="235"/>
      <c r="AN66" s="236"/>
      <c r="AO66" s="200">
        <v>4104</v>
      </c>
      <c r="AP66" s="200"/>
      <c r="AQ66" s="200"/>
      <c r="AR66" s="200"/>
      <c r="AS66" s="200"/>
      <c r="AT66" s="200"/>
      <c r="AU66" s="200"/>
      <c r="AV66" s="200"/>
      <c r="AW66" s="200">
        <v>0</v>
      </c>
      <c r="AX66" s="200"/>
      <c r="AY66" s="200"/>
      <c r="AZ66" s="200"/>
      <c r="BA66" s="200"/>
      <c r="BB66" s="200"/>
      <c r="BC66" s="200"/>
      <c r="BD66" s="200"/>
      <c r="BE66" s="200">
        <f t="shared" si="0"/>
        <v>4104</v>
      </c>
      <c r="BF66" s="200"/>
      <c r="BG66" s="200"/>
      <c r="BH66" s="200"/>
      <c r="BI66" s="200"/>
      <c r="BJ66" s="200"/>
      <c r="BK66" s="200"/>
      <c r="BL66" s="200"/>
    </row>
    <row r="67" spans="1:64" s="4" customFormat="1" ht="12.75" customHeight="1" x14ac:dyDescent="0.2">
      <c r="A67" s="183" t="s">
        <v>357</v>
      </c>
      <c r="B67" s="183"/>
      <c r="C67" s="183"/>
      <c r="D67" s="183"/>
      <c r="E67" s="183"/>
      <c r="F67" s="183"/>
      <c r="G67" s="234" t="s">
        <v>75</v>
      </c>
      <c r="H67" s="235"/>
      <c r="I67" s="235"/>
      <c r="J67" s="235"/>
      <c r="K67" s="235"/>
      <c r="L67" s="235"/>
      <c r="M67" s="235"/>
      <c r="N67" s="235"/>
      <c r="O67" s="235"/>
      <c r="P67" s="235"/>
      <c r="Q67" s="235"/>
      <c r="R67" s="235"/>
      <c r="S67" s="235"/>
      <c r="T67" s="235"/>
      <c r="U67" s="235"/>
      <c r="V67" s="235"/>
      <c r="W67" s="235"/>
      <c r="X67" s="235"/>
      <c r="Y67" s="236"/>
      <c r="Z67" s="203"/>
      <c r="AA67" s="203"/>
      <c r="AB67" s="203"/>
      <c r="AC67" s="203"/>
      <c r="AD67" s="203"/>
      <c r="AE67" s="234"/>
      <c r="AF67" s="235"/>
      <c r="AG67" s="235"/>
      <c r="AH67" s="235"/>
      <c r="AI67" s="235"/>
      <c r="AJ67" s="235"/>
      <c r="AK67" s="235"/>
      <c r="AL67" s="235"/>
      <c r="AM67" s="235"/>
      <c r="AN67" s="236"/>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row>
    <row r="68" spans="1:64" ht="13.15" customHeight="1" x14ac:dyDescent="0.2">
      <c r="A68" s="183">
        <v>0</v>
      </c>
      <c r="B68" s="183"/>
      <c r="C68" s="183"/>
      <c r="D68" s="183"/>
      <c r="E68" s="183"/>
      <c r="F68" s="183"/>
      <c r="G68" s="234" t="s">
        <v>132</v>
      </c>
      <c r="H68" s="235"/>
      <c r="I68" s="235"/>
      <c r="J68" s="235"/>
      <c r="K68" s="235"/>
      <c r="L68" s="235"/>
      <c r="M68" s="235"/>
      <c r="N68" s="235"/>
      <c r="O68" s="235"/>
      <c r="P68" s="235"/>
      <c r="Q68" s="235"/>
      <c r="R68" s="235"/>
      <c r="S68" s="235"/>
      <c r="T68" s="235"/>
      <c r="U68" s="235"/>
      <c r="V68" s="235"/>
      <c r="W68" s="235"/>
      <c r="X68" s="235"/>
      <c r="Y68" s="236"/>
      <c r="Z68" s="203" t="s">
        <v>358</v>
      </c>
      <c r="AA68" s="203"/>
      <c r="AB68" s="203"/>
      <c r="AC68" s="203"/>
      <c r="AD68" s="203"/>
      <c r="AE68" s="234" t="s">
        <v>278</v>
      </c>
      <c r="AF68" s="235"/>
      <c r="AG68" s="235"/>
      <c r="AH68" s="235"/>
      <c r="AI68" s="235"/>
      <c r="AJ68" s="235"/>
      <c r="AK68" s="235"/>
      <c r="AL68" s="235"/>
      <c r="AM68" s="235"/>
      <c r="AN68" s="236"/>
      <c r="AO68" s="200">
        <v>100</v>
      </c>
      <c r="AP68" s="200"/>
      <c r="AQ68" s="200"/>
      <c r="AR68" s="200"/>
      <c r="AS68" s="200"/>
      <c r="AT68" s="200"/>
      <c r="AU68" s="200"/>
      <c r="AV68" s="200"/>
      <c r="AW68" s="200">
        <v>0</v>
      </c>
      <c r="AX68" s="200"/>
      <c r="AY68" s="200"/>
      <c r="AZ68" s="200"/>
      <c r="BA68" s="200"/>
      <c r="BB68" s="200"/>
      <c r="BC68" s="200"/>
      <c r="BD68" s="200"/>
      <c r="BE68" s="200">
        <f t="shared" si="0"/>
        <v>100</v>
      </c>
      <c r="BF68" s="200"/>
      <c r="BG68" s="200"/>
      <c r="BH68" s="200"/>
      <c r="BI68" s="200"/>
      <c r="BJ68" s="200"/>
      <c r="BK68" s="200"/>
      <c r="BL68" s="200"/>
    </row>
    <row r="69" spans="1:64" x14ac:dyDescent="0.2">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row>
    <row r="71" spans="1:64" ht="16.5" customHeight="1" x14ac:dyDescent="0.2">
      <c r="A71" s="166" t="s">
        <v>80</v>
      </c>
      <c r="B71" s="164"/>
      <c r="C71" s="164"/>
      <c r="D71" s="164"/>
      <c r="E71" s="164"/>
      <c r="F71" s="164"/>
      <c r="G71" s="164"/>
      <c r="H71" s="164"/>
      <c r="I71" s="164"/>
      <c r="J71" s="164"/>
      <c r="K71" s="164"/>
      <c r="L71" s="164"/>
      <c r="M71" s="164"/>
      <c r="N71" s="164"/>
      <c r="O71" s="164"/>
      <c r="P71" s="164"/>
      <c r="Q71" s="164"/>
      <c r="R71" s="164"/>
      <c r="S71" s="164"/>
      <c r="T71" s="164"/>
      <c r="U71" s="164"/>
      <c r="V71" s="164"/>
      <c r="W71" s="167"/>
      <c r="X71" s="167"/>
      <c r="Y71" s="167"/>
      <c r="Z71" s="167"/>
      <c r="AA71" s="167"/>
      <c r="AB71" s="167"/>
      <c r="AC71" s="167"/>
      <c r="AD71" s="167"/>
      <c r="AE71" s="167"/>
      <c r="AF71" s="167"/>
      <c r="AG71" s="167"/>
      <c r="AH71" s="167"/>
      <c r="AI71" s="167"/>
      <c r="AJ71" s="167"/>
      <c r="AK71" s="167"/>
      <c r="AL71" s="167"/>
      <c r="AM71" s="167"/>
      <c r="AN71" s="103"/>
      <c r="AO71" s="166" t="s">
        <v>212</v>
      </c>
      <c r="AP71" s="164"/>
      <c r="AQ71" s="164"/>
      <c r="AR71" s="164"/>
      <c r="AS71" s="164"/>
      <c r="AT71" s="164"/>
      <c r="AU71" s="164"/>
      <c r="AV71" s="164"/>
      <c r="AW71" s="164"/>
      <c r="AX71" s="164"/>
      <c r="AY71" s="164"/>
      <c r="AZ71" s="164"/>
      <c r="BA71" s="164"/>
      <c r="BB71" s="164"/>
      <c r="BC71" s="164"/>
      <c r="BD71" s="164"/>
      <c r="BE71" s="164"/>
      <c r="BF71" s="164"/>
      <c r="BG71" s="164"/>
    </row>
    <row r="72" spans="1:64" ht="15.75" x14ac:dyDescent="0.25">
      <c r="A72" s="95"/>
      <c r="B72" s="95"/>
      <c r="C72" s="95"/>
      <c r="D72" s="95"/>
      <c r="E72" s="95"/>
      <c r="F72" s="95"/>
      <c r="G72" s="95"/>
      <c r="H72" s="95"/>
      <c r="I72" s="95"/>
      <c r="J72" s="95"/>
      <c r="K72" s="95"/>
      <c r="L72" s="95"/>
      <c r="M72" s="95"/>
      <c r="N72" s="95"/>
      <c r="O72" s="95"/>
      <c r="P72" s="95"/>
      <c r="Q72" s="95"/>
      <c r="R72" s="95"/>
      <c r="S72" s="95"/>
      <c r="T72" s="95"/>
      <c r="U72" s="95"/>
      <c r="V72" s="95"/>
      <c r="W72" s="168"/>
      <c r="X72" s="168"/>
      <c r="Y72" s="168"/>
      <c r="Z72" s="168"/>
      <c r="AA72" s="168"/>
      <c r="AB72" s="168"/>
      <c r="AC72" s="168"/>
      <c r="AD72" s="168"/>
      <c r="AE72" s="168"/>
      <c r="AF72" s="168"/>
      <c r="AG72" s="168"/>
      <c r="AH72" s="168"/>
      <c r="AI72" s="168"/>
      <c r="AJ72" s="168"/>
      <c r="AK72" s="168"/>
      <c r="AL72" s="168"/>
      <c r="AM72" s="168"/>
      <c r="AN72" s="95"/>
      <c r="AO72" s="168"/>
      <c r="AP72" s="168"/>
      <c r="AQ72" s="168"/>
      <c r="AR72" s="168"/>
      <c r="AS72" s="168"/>
      <c r="AT72" s="168"/>
      <c r="AU72" s="168"/>
      <c r="AV72" s="168"/>
      <c r="AW72" s="168"/>
      <c r="AX72" s="168"/>
      <c r="AY72" s="168"/>
      <c r="AZ72" s="168"/>
      <c r="BA72" s="168"/>
      <c r="BB72" s="168"/>
      <c r="BC72" s="168"/>
      <c r="BD72" s="168"/>
      <c r="BE72" s="168"/>
      <c r="BF72" s="168"/>
      <c r="BG72" s="168"/>
    </row>
    <row r="73" spans="1:64" ht="15.75" customHeight="1" x14ac:dyDescent="0.25">
      <c r="A73" s="245" t="s">
        <v>363</v>
      </c>
      <c r="B73" s="245"/>
      <c r="C73" s="245"/>
      <c r="D73" s="245"/>
      <c r="E73" s="245"/>
      <c r="F73" s="24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row>
    <row r="74" spans="1:64" ht="13.15" customHeight="1" x14ac:dyDescent="0.25">
      <c r="A74" s="163" t="s">
        <v>364</v>
      </c>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95"/>
      <c r="AU74" s="95"/>
      <c r="AV74" s="95"/>
      <c r="AW74" s="95"/>
      <c r="AX74" s="95"/>
      <c r="AY74" s="95"/>
      <c r="AZ74" s="95"/>
      <c r="BA74" s="95"/>
      <c r="BB74" s="95"/>
      <c r="BC74" s="95"/>
      <c r="BD74" s="95"/>
      <c r="BE74" s="95"/>
      <c r="BF74" s="95"/>
      <c r="BG74" s="95"/>
    </row>
    <row r="75" spans="1:64" ht="15.75" x14ac:dyDescent="0.2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95"/>
      <c r="AU75" s="95"/>
      <c r="AV75" s="95"/>
      <c r="AW75" s="95"/>
      <c r="AX75" s="95"/>
      <c r="AY75" s="95"/>
      <c r="AZ75" s="95"/>
      <c r="BA75" s="95"/>
      <c r="BB75" s="95"/>
      <c r="BC75" s="95"/>
      <c r="BD75" s="95"/>
      <c r="BE75" s="95"/>
      <c r="BF75" s="95"/>
      <c r="BG75" s="95"/>
    </row>
    <row r="76" spans="1:64" ht="10.5" customHeight="1" x14ac:dyDescent="0.25">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95"/>
      <c r="AU76" s="95"/>
      <c r="AV76" s="95"/>
      <c r="AW76" s="95"/>
      <c r="AX76" s="95"/>
      <c r="AY76" s="95"/>
      <c r="AZ76" s="95"/>
      <c r="BA76" s="95"/>
      <c r="BB76" s="95"/>
      <c r="BC76" s="95"/>
      <c r="BD76" s="95"/>
      <c r="BE76" s="95"/>
      <c r="BF76" s="95"/>
      <c r="BG76" s="95"/>
    </row>
    <row r="77" spans="1:64" ht="15.6" customHeight="1" x14ac:dyDescent="0.2">
      <c r="A77" s="166" t="s">
        <v>269</v>
      </c>
      <c r="B77" s="164"/>
      <c r="C77" s="164"/>
      <c r="D77" s="164"/>
      <c r="E77" s="164"/>
      <c r="F77" s="164"/>
      <c r="G77" s="164"/>
      <c r="H77" s="164"/>
      <c r="I77" s="164"/>
      <c r="J77" s="164"/>
      <c r="K77" s="164"/>
      <c r="L77" s="164"/>
      <c r="M77" s="164"/>
      <c r="N77" s="164"/>
      <c r="O77" s="164"/>
      <c r="P77" s="164"/>
      <c r="Q77" s="164"/>
      <c r="R77" s="164"/>
      <c r="S77" s="164"/>
      <c r="T77" s="164"/>
      <c r="U77" s="164"/>
      <c r="V77" s="164"/>
      <c r="W77" s="167"/>
      <c r="X77" s="167"/>
      <c r="Y77" s="167"/>
      <c r="Z77" s="167"/>
      <c r="AA77" s="167"/>
      <c r="AB77" s="167"/>
      <c r="AC77" s="167"/>
      <c r="AD77" s="167"/>
      <c r="AE77" s="167"/>
      <c r="AF77" s="167"/>
      <c r="AG77" s="167"/>
      <c r="AH77" s="167"/>
      <c r="AI77" s="167"/>
      <c r="AJ77" s="167"/>
      <c r="AK77" s="167"/>
      <c r="AL77" s="167"/>
      <c r="AM77" s="167"/>
      <c r="AN77" s="103"/>
      <c r="AO77" s="166" t="s">
        <v>270</v>
      </c>
      <c r="AP77" s="164"/>
      <c r="AQ77" s="164"/>
      <c r="AR77" s="164"/>
      <c r="AS77" s="164"/>
      <c r="AT77" s="164"/>
      <c r="AU77" s="164"/>
      <c r="AV77" s="164"/>
      <c r="AW77" s="164"/>
      <c r="AX77" s="164"/>
      <c r="AY77" s="164"/>
      <c r="AZ77" s="164"/>
      <c r="BA77" s="164"/>
      <c r="BB77" s="164"/>
      <c r="BC77" s="164"/>
      <c r="BD77" s="164"/>
      <c r="BE77" s="164"/>
      <c r="BF77" s="164"/>
      <c r="BG77" s="164"/>
    </row>
    <row r="78" spans="1:64" ht="15.75" x14ac:dyDescent="0.25">
      <c r="A78" s="95"/>
      <c r="B78" s="95"/>
      <c r="C78" s="95"/>
      <c r="D78" s="95"/>
      <c r="E78" s="95"/>
      <c r="F78" s="95"/>
      <c r="G78" s="95"/>
      <c r="H78" s="95"/>
      <c r="I78" s="95"/>
      <c r="J78" s="95"/>
      <c r="K78" s="95"/>
      <c r="L78" s="95"/>
      <c r="M78" s="95"/>
      <c r="N78" s="95"/>
      <c r="O78" s="95"/>
      <c r="P78" s="95"/>
      <c r="Q78" s="95"/>
      <c r="R78" s="95"/>
      <c r="S78" s="95"/>
      <c r="T78" s="95"/>
      <c r="U78" s="95"/>
      <c r="V78" s="95"/>
      <c r="W78" s="168"/>
      <c r="X78" s="168"/>
      <c r="Y78" s="168"/>
      <c r="Z78" s="168"/>
      <c r="AA78" s="168"/>
      <c r="AB78" s="168"/>
      <c r="AC78" s="168"/>
      <c r="AD78" s="168"/>
      <c r="AE78" s="168"/>
      <c r="AF78" s="168"/>
      <c r="AG78" s="168"/>
      <c r="AH78" s="168"/>
      <c r="AI78" s="168"/>
      <c r="AJ78" s="168"/>
      <c r="AK78" s="168"/>
      <c r="AL78" s="168"/>
      <c r="AM78" s="168"/>
      <c r="AN78" s="95"/>
      <c r="AO78" s="168"/>
      <c r="AP78" s="168"/>
      <c r="AQ78" s="168"/>
      <c r="AR78" s="168"/>
      <c r="AS78" s="168"/>
      <c r="AT78" s="168"/>
      <c r="AU78" s="168"/>
      <c r="AV78" s="168"/>
      <c r="AW78" s="168"/>
      <c r="AX78" s="168"/>
      <c r="AY78" s="168"/>
      <c r="AZ78" s="168"/>
      <c r="BA78" s="168"/>
      <c r="BB78" s="168"/>
      <c r="BC78" s="168"/>
      <c r="BD78" s="168"/>
      <c r="BE78" s="168"/>
      <c r="BF78" s="168"/>
      <c r="BG78" s="168"/>
    </row>
    <row r="79" spans="1:64" ht="15.75" x14ac:dyDescent="0.25">
      <c r="A79" s="155">
        <v>44225</v>
      </c>
      <c r="B79" s="156"/>
      <c r="C79" s="156"/>
      <c r="D79" s="156"/>
      <c r="E79" s="156"/>
      <c r="F79" s="156"/>
      <c r="G79" s="156"/>
      <c r="H79" s="156"/>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row>
    <row r="80" spans="1:64" ht="15.75" x14ac:dyDescent="0.25">
      <c r="A80" s="168"/>
      <c r="B80" s="168"/>
      <c r="C80" s="168"/>
      <c r="D80" s="168"/>
      <c r="E80" s="168"/>
      <c r="F80" s="168"/>
      <c r="G80" s="168"/>
      <c r="H80" s="168"/>
      <c r="I80" s="104"/>
      <c r="J80" s="104"/>
      <c r="K80" s="104"/>
      <c r="L80" s="104"/>
      <c r="M80" s="104"/>
      <c r="N80" s="104"/>
      <c r="O80" s="104"/>
      <c r="P80" s="104"/>
      <c r="Q80" s="104"/>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row>
    <row r="81" spans="1:59" ht="15.75" x14ac:dyDescent="0.25">
      <c r="A81" s="101" t="s">
        <v>46</v>
      </c>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row>
  </sheetData>
  <mergeCells count="202">
    <mergeCell ref="AO4:BL4"/>
    <mergeCell ref="B10:L10"/>
    <mergeCell ref="N10:AS10"/>
    <mergeCell ref="AU10:BB10"/>
    <mergeCell ref="B12:L12"/>
    <mergeCell ref="N12:AS12"/>
    <mergeCell ref="AU12:BB12"/>
    <mergeCell ref="A6:BL6"/>
    <mergeCell ref="A7:BL7"/>
    <mergeCell ref="B9:L9"/>
    <mergeCell ref="N9:AS9"/>
    <mergeCell ref="AU9:BB9"/>
    <mergeCell ref="BE15:BL15"/>
    <mergeCell ref="B16:L16"/>
    <mergeCell ref="N16:Y16"/>
    <mergeCell ref="AA16:AI16"/>
    <mergeCell ref="AK16:BC16"/>
    <mergeCell ref="BE16:BL16"/>
    <mergeCell ref="B13:L13"/>
    <mergeCell ref="N13:AS13"/>
    <mergeCell ref="AU13:BB13"/>
    <mergeCell ref="B15:L15"/>
    <mergeCell ref="N15:Y15"/>
    <mergeCell ref="AA15:AI15"/>
    <mergeCell ref="AK15:BC15"/>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37:F37"/>
    <mergeCell ref="G37:BL37"/>
    <mergeCell ref="A39:AZ39"/>
    <mergeCell ref="A40:AZ40"/>
    <mergeCell ref="A41:C42"/>
    <mergeCell ref="D41:AB42"/>
    <mergeCell ref="AC41:AJ42"/>
    <mergeCell ref="AK41:AR42"/>
    <mergeCell ref="AS41:AZ42"/>
    <mergeCell ref="A43:C43"/>
    <mergeCell ref="D43:AB43"/>
    <mergeCell ref="AC43:AJ43"/>
    <mergeCell ref="AK43:AR43"/>
    <mergeCell ref="AS43:AZ43"/>
    <mergeCell ref="A44:C44"/>
    <mergeCell ref="D44:AB44"/>
    <mergeCell ref="AC44:AJ44"/>
    <mergeCell ref="AK44:AR44"/>
    <mergeCell ref="AS44:AZ44"/>
    <mergeCell ref="A49:AY49"/>
    <mergeCell ref="A50:C51"/>
    <mergeCell ref="D50:AA51"/>
    <mergeCell ref="AB50:AI51"/>
    <mergeCell ref="AJ50:AQ51"/>
    <mergeCell ref="AR50:AY51"/>
    <mergeCell ref="A45:C45"/>
    <mergeCell ref="D45:AB45"/>
    <mergeCell ref="AC45:AJ45"/>
    <mergeCell ref="AK45:AR45"/>
    <mergeCell ref="AS45:AZ45"/>
    <mergeCell ref="A48:BL48"/>
    <mergeCell ref="AS46:AZ46"/>
    <mergeCell ref="A52:C52"/>
    <mergeCell ref="D52:AA52"/>
    <mergeCell ref="AB52:AI52"/>
    <mergeCell ref="AJ52:AQ52"/>
    <mergeCell ref="AR52:AY52"/>
    <mergeCell ref="A53:C53"/>
    <mergeCell ref="D53:AA53"/>
    <mergeCell ref="AB53:AI53"/>
    <mergeCell ref="AJ53:AQ53"/>
    <mergeCell ref="AR53:AY53"/>
    <mergeCell ref="A54:C54"/>
    <mergeCell ref="D54:AA54"/>
    <mergeCell ref="AB54:AI54"/>
    <mergeCell ref="AJ54:AQ54"/>
    <mergeCell ref="AR54:AY54"/>
    <mergeCell ref="A57:BL57"/>
    <mergeCell ref="A55:C55"/>
    <mergeCell ref="D55:AA55"/>
    <mergeCell ref="AB55:AI55"/>
    <mergeCell ref="AJ55:AQ55"/>
    <mergeCell ref="AR55:AY55"/>
    <mergeCell ref="BE58:BL58"/>
    <mergeCell ref="A59:F59"/>
    <mergeCell ref="G59:Y59"/>
    <mergeCell ref="Z59:AD59"/>
    <mergeCell ref="AE59:AN59"/>
    <mergeCell ref="AO59:AV59"/>
    <mergeCell ref="AW59:BD59"/>
    <mergeCell ref="BE59:BL59"/>
    <mergeCell ref="A58:F58"/>
    <mergeCell ref="G58:Y58"/>
    <mergeCell ref="Z58:AD58"/>
    <mergeCell ref="AE58:AN58"/>
    <mergeCell ref="AO58:AV58"/>
    <mergeCell ref="AW58:BD58"/>
    <mergeCell ref="AE61:AN61"/>
    <mergeCell ref="AO61:AV61"/>
    <mergeCell ref="AW61:BD61"/>
    <mergeCell ref="BE61:BL61"/>
    <mergeCell ref="A60:F60"/>
    <mergeCell ref="G60:Y60"/>
    <mergeCell ref="Z60:AD60"/>
    <mergeCell ref="AE60:AN60"/>
    <mergeCell ref="AO60:AV60"/>
    <mergeCell ref="AW60:BD60"/>
    <mergeCell ref="A79:H79"/>
    <mergeCell ref="A80:H80"/>
    <mergeCell ref="A46:C46"/>
    <mergeCell ref="D46:AB46"/>
    <mergeCell ref="AC46:AJ46"/>
    <mergeCell ref="AK46:AR46"/>
    <mergeCell ref="A74:AS74"/>
    <mergeCell ref="A75:AS75"/>
    <mergeCell ref="A77:V77"/>
    <mergeCell ref="W77:AM77"/>
    <mergeCell ref="AO77:BG77"/>
    <mergeCell ref="W78:AM78"/>
    <mergeCell ref="AO78:BG78"/>
    <mergeCell ref="A71:V71"/>
    <mergeCell ref="W71:AM71"/>
    <mergeCell ref="AO71:BG71"/>
    <mergeCell ref="W72:AM72"/>
    <mergeCell ref="AO72:BG72"/>
    <mergeCell ref="A73:F73"/>
    <mergeCell ref="BE60:BL60"/>
    <mergeCell ref="A61:F61"/>
    <mergeCell ref="G61:Y61"/>
    <mergeCell ref="Z61:AD61"/>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8:BL68"/>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s>
  <conditionalFormatting sqref="G61:L61">
    <cfRule type="cellIs" dxfId="257" priority="19" stopIfTrue="1" operator="equal">
      <formula>$G60</formula>
    </cfRule>
  </conditionalFormatting>
  <conditionalFormatting sqref="D45">
    <cfRule type="cellIs" dxfId="256" priority="20" stopIfTrue="1" operator="equal">
      <formula>$D44</formula>
    </cfRule>
  </conditionalFormatting>
  <conditionalFormatting sqref="A61:F61">
    <cfRule type="cellIs" dxfId="255" priority="21" stopIfTrue="1" operator="equal">
      <formula>0</formula>
    </cfRule>
  </conditionalFormatting>
  <conditionalFormatting sqref="D46">
    <cfRule type="cellIs" dxfId="254" priority="18" stopIfTrue="1" operator="equal">
      <formula>$D45</formula>
    </cfRule>
  </conditionalFormatting>
  <conditionalFormatting sqref="G62">
    <cfRule type="cellIs" dxfId="253" priority="15" stopIfTrue="1" operator="equal">
      <formula>$G61</formula>
    </cfRule>
  </conditionalFormatting>
  <conditionalFormatting sqref="A62:F62">
    <cfRule type="cellIs" dxfId="252" priority="16" stopIfTrue="1" operator="equal">
      <formula>0</formula>
    </cfRule>
  </conditionalFormatting>
  <conditionalFormatting sqref="G63">
    <cfRule type="cellIs" dxfId="251" priority="13" stopIfTrue="1" operator="equal">
      <formula>$G62</formula>
    </cfRule>
  </conditionalFormatting>
  <conditionalFormatting sqref="A63:F63">
    <cfRule type="cellIs" dxfId="250" priority="14" stopIfTrue="1" operator="equal">
      <formula>0</formula>
    </cfRule>
  </conditionalFormatting>
  <conditionalFormatting sqref="G64">
    <cfRule type="cellIs" dxfId="249" priority="11" stopIfTrue="1" operator="equal">
      <formula>$G63</formula>
    </cfRule>
  </conditionalFormatting>
  <conditionalFormatting sqref="A64:F64">
    <cfRule type="cellIs" dxfId="248" priority="12" stopIfTrue="1" operator="equal">
      <formula>0</formula>
    </cfRule>
  </conditionalFormatting>
  <conditionalFormatting sqref="G65">
    <cfRule type="cellIs" dxfId="247" priority="9" stopIfTrue="1" operator="equal">
      <formula>$G64</formula>
    </cfRule>
  </conditionalFormatting>
  <conditionalFormatting sqref="A65:F65">
    <cfRule type="cellIs" dxfId="246" priority="10" stopIfTrue="1" operator="equal">
      <formula>0</formula>
    </cfRule>
  </conditionalFormatting>
  <conditionalFormatting sqref="G66">
    <cfRule type="cellIs" dxfId="245" priority="7" stopIfTrue="1" operator="equal">
      <formula>$G65</formula>
    </cfRule>
  </conditionalFormatting>
  <conditionalFormatting sqref="A66:F66">
    <cfRule type="cellIs" dxfId="244" priority="8" stopIfTrue="1" operator="equal">
      <formula>0</formula>
    </cfRule>
  </conditionalFormatting>
  <conditionalFormatting sqref="G67">
    <cfRule type="cellIs" dxfId="243" priority="5" stopIfTrue="1" operator="equal">
      <formula>$G66</formula>
    </cfRule>
  </conditionalFormatting>
  <conditionalFormatting sqref="A67:F67">
    <cfRule type="cellIs" dxfId="242" priority="6" stopIfTrue="1" operator="equal">
      <formula>0</formula>
    </cfRule>
  </conditionalFormatting>
  <conditionalFormatting sqref="G68">
    <cfRule type="cellIs" dxfId="241" priority="3" stopIfTrue="1" operator="equal">
      <formula>$G67</formula>
    </cfRule>
  </conditionalFormatting>
  <conditionalFormatting sqref="A68:F68">
    <cfRule type="cellIs" dxfId="240" priority="4" stopIfTrue="1" operator="equal">
      <formula>0</formula>
    </cfRule>
  </conditionalFormatting>
  <pageMargins left="0.78740157480314965" right="0.78740157480314965" top="1.1811023622047245" bottom="0.39370078740157483" header="0" footer="0"/>
  <pageSetup paperSize="9" scale="70" fitToHeight="0" orientation="landscape" r:id="rId1"/>
  <headerFooter alignWithMargins="0"/>
  <rowBreaks count="1" manualBreakCount="1">
    <brk id="47"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16" zoomScaleNormal="100" zoomScaleSheetLayoutView="100" workbookViewId="0">
      <selection activeCell="D49" sqref="D49:AB49"/>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229" t="s">
        <v>35</v>
      </c>
      <c r="AP1" s="229"/>
      <c r="AQ1" s="229"/>
      <c r="AR1" s="229"/>
      <c r="AS1" s="229"/>
      <c r="AT1" s="229"/>
      <c r="AU1" s="229"/>
      <c r="AV1" s="229"/>
      <c r="AW1" s="229"/>
      <c r="AX1" s="229"/>
      <c r="AY1" s="229"/>
      <c r="AZ1" s="229"/>
      <c r="BA1" s="229"/>
      <c r="BB1" s="229"/>
      <c r="BC1" s="229"/>
      <c r="BD1" s="229"/>
      <c r="BE1" s="229"/>
      <c r="BF1" s="229"/>
      <c r="BG1" s="229"/>
      <c r="BH1" s="229"/>
      <c r="BI1" s="229"/>
      <c r="BJ1" s="229"/>
      <c r="BK1" s="229"/>
      <c r="BL1" s="229"/>
    </row>
    <row r="2" spans="1:77" ht="15.95" customHeight="1" x14ac:dyDescent="0.2">
      <c r="AO2" s="201" t="s">
        <v>0</v>
      </c>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3" spans="1:77" ht="39.6" customHeight="1" x14ac:dyDescent="0.2">
      <c r="AO3" s="291" t="s">
        <v>79</v>
      </c>
      <c r="AP3" s="215"/>
      <c r="AQ3" s="215"/>
      <c r="AR3" s="215"/>
      <c r="AS3" s="215"/>
      <c r="AT3" s="215"/>
      <c r="AU3" s="215"/>
      <c r="AV3" s="215"/>
      <c r="AW3" s="215"/>
      <c r="AX3" s="215"/>
      <c r="AY3" s="215"/>
      <c r="AZ3" s="215"/>
      <c r="BA3" s="215"/>
      <c r="BB3" s="215"/>
      <c r="BC3" s="215"/>
      <c r="BD3" s="215"/>
      <c r="BE3" s="215"/>
      <c r="BF3" s="215"/>
      <c r="BG3" s="215"/>
      <c r="BH3" s="215"/>
      <c r="BI3" s="215"/>
      <c r="BJ3" s="215"/>
      <c r="BK3" s="215"/>
      <c r="BL3" s="215"/>
    </row>
    <row r="4" spans="1:77" ht="39.6" customHeight="1" x14ac:dyDescent="0.2">
      <c r="AO4" s="300" t="s">
        <v>79</v>
      </c>
      <c r="AP4" s="301"/>
      <c r="AQ4" s="301"/>
      <c r="AR4" s="301"/>
      <c r="AS4" s="301"/>
      <c r="AT4" s="301"/>
      <c r="AU4" s="301"/>
      <c r="AV4" s="301"/>
      <c r="AW4" s="301"/>
      <c r="AX4" s="301"/>
      <c r="AY4" s="301"/>
      <c r="AZ4" s="301"/>
      <c r="BA4" s="301"/>
      <c r="BB4" s="301"/>
      <c r="BC4" s="301"/>
      <c r="BD4" s="301"/>
      <c r="BE4" s="301"/>
      <c r="BF4" s="301"/>
      <c r="BG4" s="301"/>
      <c r="BH4" s="301"/>
      <c r="BI4" s="301"/>
      <c r="BJ4" s="301"/>
      <c r="BK4" s="301"/>
      <c r="BL4" s="301"/>
    </row>
    <row r="5" spans="1:77" x14ac:dyDescent="0.2">
      <c r="AO5" s="302" t="s">
        <v>20</v>
      </c>
      <c r="AP5" s="302"/>
      <c r="AQ5" s="302"/>
      <c r="AR5" s="302"/>
      <c r="AS5" s="302"/>
      <c r="AT5" s="302"/>
      <c r="AU5" s="302"/>
      <c r="AV5" s="302"/>
      <c r="AW5" s="302"/>
      <c r="AX5" s="302"/>
      <c r="AY5" s="302"/>
      <c r="AZ5" s="302"/>
      <c r="BA5" s="302"/>
      <c r="BB5" s="302"/>
      <c r="BC5" s="302"/>
      <c r="BD5" s="302"/>
      <c r="BE5" s="302"/>
      <c r="BF5" s="302"/>
      <c r="BG5" s="302"/>
      <c r="BH5" s="302"/>
      <c r="BI5" s="302"/>
      <c r="BJ5" s="302"/>
      <c r="BK5" s="302"/>
      <c r="BL5" s="302"/>
    </row>
    <row r="6" spans="1:77" ht="7.5" customHeight="1" x14ac:dyDescent="0.2">
      <c r="AO6" s="303"/>
      <c r="AP6" s="303"/>
      <c r="AQ6" s="303"/>
      <c r="AR6" s="303"/>
      <c r="AS6" s="303"/>
      <c r="AT6" s="303"/>
      <c r="AU6" s="303"/>
      <c r="AV6" s="303"/>
      <c r="AW6" s="303"/>
      <c r="AX6" s="303"/>
      <c r="AY6" s="303"/>
      <c r="AZ6" s="303"/>
      <c r="BA6" s="303"/>
      <c r="BB6" s="303"/>
      <c r="BC6" s="303"/>
      <c r="BD6" s="303"/>
      <c r="BE6" s="303"/>
      <c r="BF6" s="303"/>
    </row>
    <row r="7" spans="1:77" ht="13.15" customHeight="1" x14ac:dyDescent="0.2">
      <c r="AO7" s="296" t="s">
        <v>77</v>
      </c>
      <c r="AP7" s="215"/>
      <c r="AQ7" s="215"/>
      <c r="AR7" s="215"/>
      <c r="AS7" s="215"/>
      <c r="AT7" s="215"/>
      <c r="AU7" s="215"/>
      <c r="AV7" s="1" t="s">
        <v>63</v>
      </c>
      <c r="AW7" s="296" t="s">
        <v>78</v>
      </c>
      <c r="AX7" s="215"/>
      <c r="AY7" s="215"/>
      <c r="AZ7" s="215"/>
      <c r="BA7" s="215"/>
      <c r="BB7" s="215"/>
      <c r="BC7" s="215"/>
      <c r="BD7" s="215"/>
      <c r="BE7" s="215"/>
      <c r="BF7" s="2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232" t="s">
        <v>21</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77" ht="15.75" customHeight="1" x14ac:dyDescent="0.2">
      <c r="A11" s="232" t="s">
        <v>84</v>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221" t="s">
        <v>87</v>
      </c>
      <c r="C13" s="222"/>
      <c r="D13" s="222"/>
      <c r="E13" s="222"/>
      <c r="F13" s="222"/>
      <c r="G13" s="222"/>
      <c r="H13" s="222"/>
      <c r="I13" s="222"/>
      <c r="J13" s="222"/>
      <c r="K13" s="222"/>
      <c r="L13" s="222"/>
      <c r="M13" s="34"/>
      <c r="N13" s="233" t="s">
        <v>196</v>
      </c>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35"/>
      <c r="AU13" s="221" t="s">
        <v>82</v>
      </c>
      <c r="AV13" s="222"/>
      <c r="AW13" s="222"/>
      <c r="AX13" s="222"/>
      <c r="AY13" s="222"/>
      <c r="AZ13" s="222"/>
      <c r="BA13" s="222"/>
      <c r="BB13" s="222"/>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223" t="s">
        <v>56</v>
      </c>
      <c r="C14" s="223"/>
      <c r="D14" s="223"/>
      <c r="E14" s="223"/>
      <c r="F14" s="223"/>
      <c r="G14" s="223"/>
      <c r="H14" s="223"/>
      <c r="I14" s="223"/>
      <c r="J14" s="223"/>
      <c r="K14" s="223"/>
      <c r="L14" s="223"/>
      <c r="M14" s="33"/>
      <c r="N14" s="226" t="s">
        <v>62</v>
      </c>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33"/>
      <c r="AU14" s="223" t="s">
        <v>55</v>
      </c>
      <c r="AV14" s="223"/>
      <c r="AW14" s="223"/>
      <c r="AX14" s="223"/>
      <c r="AY14" s="223"/>
      <c r="AZ14" s="223"/>
      <c r="BA14" s="223"/>
      <c r="BB14" s="22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41.45" customHeight="1" x14ac:dyDescent="0.2">
      <c r="A16" s="36" t="s">
        <v>4</v>
      </c>
      <c r="B16" s="221" t="s">
        <v>87</v>
      </c>
      <c r="C16" s="222"/>
      <c r="D16" s="222"/>
      <c r="E16" s="222"/>
      <c r="F16" s="222"/>
      <c r="G16" s="222"/>
      <c r="H16" s="222"/>
      <c r="I16" s="222"/>
      <c r="J16" s="222"/>
      <c r="K16" s="222"/>
      <c r="L16" s="222"/>
      <c r="M16" s="34"/>
      <c r="N16" s="274" t="s">
        <v>196</v>
      </c>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35"/>
      <c r="AU16" s="221" t="s">
        <v>82</v>
      </c>
      <c r="AV16" s="222"/>
      <c r="AW16" s="222"/>
      <c r="AX16" s="222"/>
      <c r="AY16" s="222"/>
      <c r="AZ16" s="222"/>
      <c r="BA16" s="222"/>
      <c r="BB16" s="222"/>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223" t="s">
        <v>56</v>
      </c>
      <c r="C17" s="223"/>
      <c r="D17" s="223"/>
      <c r="E17" s="223"/>
      <c r="F17" s="223"/>
      <c r="G17" s="223"/>
      <c r="H17" s="223"/>
      <c r="I17" s="223"/>
      <c r="J17" s="223"/>
      <c r="K17" s="223"/>
      <c r="L17" s="223"/>
      <c r="M17" s="33"/>
      <c r="N17" s="226" t="s">
        <v>61</v>
      </c>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33"/>
      <c r="AU17" s="223" t="s">
        <v>55</v>
      </c>
      <c r="AV17" s="223"/>
      <c r="AW17" s="223"/>
      <c r="AX17" s="223"/>
      <c r="AY17" s="223"/>
      <c r="AZ17" s="223"/>
      <c r="BA17" s="223"/>
      <c r="BB17" s="22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221" t="s">
        <v>154</v>
      </c>
      <c r="C19" s="222"/>
      <c r="D19" s="222"/>
      <c r="E19" s="222"/>
      <c r="F19" s="222"/>
      <c r="G19" s="222"/>
      <c r="H19" s="222"/>
      <c r="I19" s="222"/>
      <c r="J19" s="222"/>
      <c r="K19" s="222"/>
      <c r="L19" s="222"/>
      <c r="N19" s="221" t="s">
        <v>156</v>
      </c>
      <c r="O19" s="222"/>
      <c r="P19" s="222"/>
      <c r="Q19" s="222"/>
      <c r="R19" s="222"/>
      <c r="S19" s="222"/>
      <c r="T19" s="222"/>
      <c r="U19" s="222"/>
      <c r="V19" s="222"/>
      <c r="W19" s="222"/>
      <c r="X19" s="222"/>
      <c r="Y19" s="222"/>
      <c r="Z19" s="26"/>
      <c r="AA19" s="221" t="s">
        <v>157</v>
      </c>
      <c r="AB19" s="222"/>
      <c r="AC19" s="222"/>
      <c r="AD19" s="222"/>
      <c r="AE19" s="222"/>
      <c r="AF19" s="222"/>
      <c r="AG19" s="222"/>
      <c r="AH19" s="222"/>
      <c r="AI19" s="222"/>
      <c r="AJ19" s="26"/>
      <c r="AK19" s="263" t="s">
        <v>155</v>
      </c>
      <c r="AL19" s="215"/>
      <c r="AM19" s="215"/>
      <c r="AN19" s="215"/>
      <c r="AO19" s="215"/>
      <c r="AP19" s="215"/>
      <c r="AQ19" s="215"/>
      <c r="AR19" s="215"/>
      <c r="AS19" s="215"/>
      <c r="AT19" s="215"/>
      <c r="AU19" s="215"/>
      <c r="AV19" s="215"/>
      <c r="AW19" s="215"/>
      <c r="AX19" s="215"/>
      <c r="AY19" s="215"/>
      <c r="AZ19" s="215"/>
      <c r="BA19" s="215"/>
      <c r="BB19" s="215"/>
      <c r="BC19" s="215"/>
      <c r="BD19" s="26"/>
      <c r="BE19" s="221" t="s">
        <v>83</v>
      </c>
      <c r="BF19" s="222"/>
      <c r="BG19" s="222"/>
      <c r="BH19" s="222"/>
      <c r="BI19" s="222"/>
      <c r="BJ19" s="222"/>
      <c r="BK19" s="222"/>
      <c r="BL19" s="222"/>
      <c r="BM19" s="26"/>
      <c r="BN19" s="26"/>
      <c r="BO19" s="26"/>
      <c r="BP19" s="26"/>
      <c r="BQ19" s="26"/>
      <c r="BR19" s="26"/>
      <c r="BS19" s="26"/>
      <c r="BT19" s="26"/>
      <c r="BU19" s="26"/>
      <c r="BV19" s="26"/>
      <c r="BW19" s="26"/>
      <c r="BX19" s="26"/>
      <c r="BY19" s="26"/>
      <c r="BZ19" s="26"/>
      <c r="CA19" s="26"/>
    </row>
    <row r="20" spans="1:79" customFormat="1" ht="25.5" customHeight="1" x14ac:dyDescent="0.2">
      <c r="B20" s="223" t="s">
        <v>56</v>
      </c>
      <c r="C20" s="223"/>
      <c r="D20" s="223"/>
      <c r="E20" s="223"/>
      <c r="F20" s="223"/>
      <c r="G20" s="223"/>
      <c r="H20" s="223"/>
      <c r="I20" s="223"/>
      <c r="J20" s="223"/>
      <c r="K20" s="223"/>
      <c r="L20" s="223"/>
      <c r="N20" s="223" t="s">
        <v>57</v>
      </c>
      <c r="O20" s="223"/>
      <c r="P20" s="223"/>
      <c r="Q20" s="223"/>
      <c r="R20" s="223"/>
      <c r="S20" s="223"/>
      <c r="T20" s="223"/>
      <c r="U20" s="223"/>
      <c r="V20" s="223"/>
      <c r="W20" s="223"/>
      <c r="X20" s="223"/>
      <c r="Y20" s="223"/>
      <c r="Z20" s="28"/>
      <c r="AA20" s="224" t="s">
        <v>58</v>
      </c>
      <c r="AB20" s="224"/>
      <c r="AC20" s="224"/>
      <c r="AD20" s="224"/>
      <c r="AE20" s="224"/>
      <c r="AF20" s="224"/>
      <c r="AG20" s="224"/>
      <c r="AH20" s="224"/>
      <c r="AI20" s="224"/>
      <c r="AJ20" s="28"/>
      <c r="AK20" s="225" t="s">
        <v>59</v>
      </c>
      <c r="AL20" s="225"/>
      <c r="AM20" s="225"/>
      <c r="AN20" s="225"/>
      <c r="AO20" s="225"/>
      <c r="AP20" s="225"/>
      <c r="AQ20" s="225"/>
      <c r="AR20" s="225"/>
      <c r="AS20" s="225"/>
      <c r="AT20" s="225"/>
      <c r="AU20" s="225"/>
      <c r="AV20" s="225"/>
      <c r="AW20" s="225"/>
      <c r="AX20" s="225"/>
      <c r="AY20" s="225"/>
      <c r="AZ20" s="225"/>
      <c r="BA20" s="225"/>
      <c r="BB20" s="225"/>
      <c r="BC20" s="225"/>
      <c r="BD20" s="28"/>
      <c r="BE20" s="223" t="s">
        <v>60</v>
      </c>
      <c r="BF20" s="223"/>
      <c r="BG20" s="223"/>
      <c r="BH20" s="223"/>
      <c r="BI20" s="223"/>
      <c r="BJ20" s="223"/>
      <c r="BK20" s="223"/>
      <c r="BL20" s="22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218" t="s">
        <v>50</v>
      </c>
      <c r="B22" s="218"/>
      <c r="C22" s="218"/>
      <c r="D22" s="218"/>
      <c r="E22" s="218"/>
      <c r="F22" s="218"/>
      <c r="G22" s="218"/>
      <c r="H22" s="218"/>
      <c r="I22" s="218"/>
      <c r="J22" s="218"/>
      <c r="K22" s="218"/>
      <c r="L22" s="218"/>
      <c r="M22" s="218"/>
      <c r="N22" s="218"/>
      <c r="O22" s="218"/>
      <c r="P22" s="218"/>
      <c r="Q22" s="218"/>
      <c r="R22" s="218"/>
      <c r="S22" s="218"/>
      <c r="T22" s="218"/>
      <c r="U22" s="219">
        <v>541000</v>
      </c>
      <c r="V22" s="219"/>
      <c r="W22" s="219"/>
      <c r="X22" s="219"/>
      <c r="Y22" s="219"/>
      <c r="Z22" s="219"/>
      <c r="AA22" s="219"/>
      <c r="AB22" s="219"/>
      <c r="AC22" s="219"/>
      <c r="AD22" s="219"/>
      <c r="AE22" s="220" t="s">
        <v>51</v>
      </c>
      <c r="AF22" s="220"/>
      <c r="AG22" s="220"/>
      <c r="AH22" s="220"/>
      <c r="AI22" s="220"/>
      <c r="AJ22" s="220"/>
      <c r="AK22" s="220"/>
      <c r="AL22" s="220"/>
      <c r="AM22" s="220"/>
      <c r="AN22" s="220"/>
      <c r="AO22" s="220"/>
      <c r="AP22" s="220"/>
      <c r="AQ22" s="220"/>
      <c r="AR22" s="220"/>
      <c r="AS22" s="219">
        <v>541000</v>
      </c>
      <c r="AT22" s="219"/>
      <c r="AU22" s="219"/>
      <c r="AV22" s="219"/>
      <c r="AW22" s="219"/>
      <c r="AX22" s="219"/>
      <c r="AY22" s="219"/>
      <c r="AZ22" s="219"/>
      <c r="BA22" s="219"/>
      <c r="BB22" s="219"/>
      <c r="BC22" s="219"/>
      <c r="BD22" s="189" t="s">
        <v>23</v>
      </c>
      <c r="BE22" s="189"/>
      <c r="BF22" s="189"/>
      <c r="BG22" s="189"/>
      <c r="BH22" s="189"/>
      <c r="BI22" s="189"/>
      <c r="BJ22" s="189"/>
      <c r="BK22" s="189"/>
      <c r="BL22" s="189"/>
    </row>
    <row r="23" spans="1:79" ht="24.95" customHeight="1" x14ac:dyDescent="0.2">
      <c r="A23" s="189" t="s">
        <v>22</v>
      </c>
      <c r="B23" s="189"/>
      <c r="C23" s="189"/>
      <c r="D23" s="189"/>
      <c r="E23" s="189"/>
      <c r="F23" s="189"/>
      <c r="G23" s="189"/>
      <c r="H23" s="189"/>
      <c r="I23" s="219">
        <v>0</v>
      </c>
      <c r="J23" s="219"/>
      <c r="K23" s="219"/>
      <c r="L23" s="219"/>
      <c r="M23" s="219"/>
      <c r="N23" s="219"/>
      <c r="O23" s="219"/>
      <c r="P23" s="219"/>
      <c r="Q23" s="219"/>
      <c r="R23" s="219"/>
      <c r="S23" s="219"/>
      <c r="T23" s="189" t="s">
        <v>24</v>
      </c>
      <c r="U23" s="189"/>
      <c r="V23" s="189"/>
      <c r="W23" s="1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201" t="s">
        <v>37</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row>
    <row r="26" spans="1:79" ht="31.15" customHeight="1" x14ac:dyDescent="0.2">
      <c r="A26" s="214" t="s">
        <v>152</v>
      </c>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89" t="s">
        <v>36</v>
      </c>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row>
    <row r="29" spans="1:79" ht="27.75" customHeight="1" x14ac:dyDescent="0.2">
      <c r="A29" s="207" t="s">
        <v>28</v>
      </c>
      <c r="B29" s="207"/>
      <c r="C29" s="207"/>
      <c r="D29" s="207"/>
      <c r="E29" s="207"/>
      <c r="F29" s="207"/>
      <c r="G29" s="208" t="s">
        <v>40</v>
      </c>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10"/>
    </row>
    <row r="30" spans="1:79" ht="15.75" hidden="1" x14ac:dyDescent="0.2">
      <c r="A30" s="183">
        <v>1</v>
      </c>
      <c r="B30" s="183"/>
      <c r="C30" s="183"/>
      <c r="D30" s="183"/>
      <c r="E30" s="183"/>
      <c r="F30" s="183"/>
      <c r="G30" s="208">
        <v>2</v>
      </c>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10"/>
    </row>
    <row r="31" spans="1:79" ht="10.5" hidden="1" customHeight="1" x14ac:dyDescent="0.2">
      <c r="A31" s="175" t="s">
        <v>33</v>
      </c>
      <c r="B31" s="175"/>
      <c r="C31" s="175"/>
      <c r="D31" s="175"/>
      <c r="E31" s="175"/>
      <c r="F31" s="175"/>
      <c r="G31" s="176" t="s">
        <v>7</v>
      </c>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8"/>
      <c r="CA31" s="1" t="s">
        <v>49</v>
      </c>
    </row>
    <row r="32" spans="1:79" x14ac:dyDescent="0.2">
      <c r="A32" s="175"/>
      <c r="B32" s="175"/>
      <c r="C32" s="175"/>
      <c r="D32" s="175"/>
      <c r="E32" s="175"/>
      <c r="F32" s="175"/>
      <c r="G32" s="211" t="s">
        <v>198</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89" t="s">
        <v>38</v>
      </c>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row>
    <row r="35" spans="1:79" ht="15.95" customHeight="1" x14ac:dyDescent="0.2">
      <c r="A35" s="214" t="s">
        <v>153</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89" t="s">
        <v>39</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row>
    <row r="38" spans="1:79" ht="27.75" customHeight="1" x14ac:dyDescent="0.2">
      <c r="A38" s="207" t="s">
        <v>28</v>
      </c>
      <c r="B38" s="207"/>
      <c r="C38" s="207"/>
      <c r="D38" s="207"/>
      <c r="E38" s="207"/>
      <c r="F38" s="207"/>
      <c r="G38" s="208" t="s">
        <v>25</v>
      </c>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10"/>
    </row>
    <row r="39" spans="1:79" ht="15.75" hidden="1" x14ac:dyDescent="0.2">
      <c r="A39" s="183">
        <v>1</v>
      </c>
      <c r="B39" s="183"/>
      <c r="C39" s="183"/>
      <c r="D39" s="183"/>
      <c r="E39" s="183"/>
      <c r="F39" s="183"/>
      <c r="G39" s="208">
        <v>2</v>
      </c>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10"/>
    </row>
    <row r="40" spans="1:79" ht="10.5" hidden="1" customHeight="1" x14ac:dyDescent="0.2">
      <c r="A40" s="175" t="s">
        <v>6</v>
      </c>
      <c r="B40" s="175"/>
      <c r="C40" s="175"/>
      <c r="D40" s="175"/>
      <c r="E40" s="175"/>
      <c r="F40" s="175"/>
      <c r="G40" s="176" t="s">
        <v>7</v>
      </c>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8"/>
      <c r="CA40" s="1" t="s">
        <v>11</v>
      </c>
    </row>
    <row r="41" spans="1:79" x14ac:dyDescent="0.2">
      <c r="A41" s="175"/>
      <c r="B41" s="175"/>
      <c r="C41" s="175"/>
      <c r="D41" s="175"/>
      <c r="E41" s="175"/>
      <c r="F41" s="175"/>
      <c r="G41" s="211" t="s">
        <v>199</v>
      </c>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189" t="s">
        <v>41</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6"/>
      <c r="BB43" s="16"/>
      <c r="BC43" s="16"/>
      <c r="BD43" s="16"/>
      <c r="BE43" s="16"/>
      <c r="BF43" s="16"/>
      <c r="BG43" s="16"/>
      <c r="BH43" s="16"/>
      <c r="BI43" s="16"/>
      <c r="BJ43" s="16"/>
      <c r="BK43" s="16"/>
      <c r="BL43" s="16"/>
    </row>
    <row r="44" spans="1:79" ht="15" customHeight="1" x14ac:dyDescent="0.2">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22"/>
      <c r="BB44" s="22"/>
      <c r="BC44" s="22"/>
      <c r="BD44" s="22"/>
      <c r="BE44" s="22"/>
      <c r="BF44" s="22"/>
      <c r="BG44" s="22"/>
      <c r="BH44" s="22"/>
      <c r="BI44" s="6"/>
      <c r="BJ44" s="6"/>
      <c r="BK44" s="6"/>
      <c r="BL44" s="6"/>
    </row>
    <row r="45" spans="1:79" ht="15.95" customHeight="1" x14ac:dyDescent="0.2">
      <c r="A45" s="183" t="s">
        <v>28</v>
      </c>
      <c r="B45" s="183"/>
      <c r="C45" s="183"/>
      <c r="D45" s="191" t="s">
        <v>26</v>
      </c>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3"/>
      <c r="AC45" s="183" t="s">
        <v>29</v>
      </c>
      <c r="AD45" s="183"/>
      <c r="AE45" s="183"/>
      <c r="AF45" s="183"/>
      <c r="AG45" s="183"/>
      <c r="AH45" s="183"/>
      <c r="AI45" s="183"/>
      <c r="AJ45" s="183"/>
      <c r="AK45" s="183" t="s">
        <v>30</v>
      </c>
      <c r="AL45" s="183"/>
      <c r="AM45" s="183"/>
      <c r="AN45" s="183"/>
      <c r="AO45" s="183"/>
      <c r="AP45" s="183"/>
      <c r="AQ45" s="183"/>
      <c r="AR45" s="183"/>
      <c r="AS45" s="183" t="s">
        <v>27</v>
      </c>
      <c r="AT45" s="183"/>
      <c r="AU45" s="183"/>
      <c r="AV45" s="183"/>
      <c r="AW45" s="183"/>
      <c r="AX45" s="183"/>
      <c r="AY45" s="183"/>
      <c r="AZ45" s="183"/>
      <c r="BA45" s="18"/>
      <c r="BB45" s="18"/>
      <c r="BC45" s="18"/>
      <c r="BD45" s="18"/>
      <c r="BE45" s="18"/>
      <c r="BF45" s="18"/>
      <c r="BG45" s="18"/>
      <c r="BH45" s="18"/>
    </row>
    <row r="46" spans="1:79" ht="29.1" customHeight="1" x14ac:dyDescent="0.2">
      <c r="A46" s="183"/>
      <c r="B46" s="183"/>
      <c r="C46" s="183"/>
      <c r="D46" s="194"/>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6"/>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
      <c r="BB46" s="18"/>
      <c r="BC46" s="18"/>
      <c r="BD46" s="18"/>
      <c r="BE46" s="18"/>
      <c r="BF46" s="18"/>
      <c r="BG46" s="18"/>
      <c r="BH46" s="18"/>
    </row>
    <row r="47" spans="1:79" ht="15.75" x14ac:dyDescent="0.2">
      <c r="A47" s="183">
        <v>1</v>
      </c>
      <c r="B47" s="183"/>
      <c r="C47" s="183"/>
      <c r="D47" s="180">
        <v>2</v>
      </c>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2"/>
      <c r="AC47" s="183">
        <v>3</v>
      </c>
      <c r="AD47" s="183"/>
      <c r="AE47" s="183"/>
      <c r="AF47" s="183"/>
      <c r="AG47" s="183"/>
      <c r="AH47" s="183"/>
      <c r="AI47" s="183"/>
      <c r="AJ47" s="183"/>
      <c r="AK47" s="183">
        <v>4</v>
      </c>
      <c r="AL47" s="183"/>
      <c r="AM47" s="183"/>
      <c r="AN47" s="183"/>
      <c r="AO47" s="183"/>
      <c r="AP47" s="183"/>
      <c r="AQ47" s="183"/>
      <c r="AR47" s="183"/>
      <c r="AS47" s="183">
        <v>5</v>
      </c>
      <c r="AT47" s="183"/>
      <c r="AU47" s="183"/>
      <c r="AV47" s="183"/>
      <c r="AW47" s="183"/>
      <c r="AX47" s="183"/>
      <c r="AY47" s="183"/>
      <c r="AZ47" s="183"/>
      <c r="BA47" s="18"/>
      <c r="BB47" s="18"/>
      <c r="BC47" s="18"/>
      <c r="BD47" s="18"/>
      <c r="BE47" s="18"/>
      <c r="BF47" s="18"/>
      <c r="BG47" s="18"/>
      <c r="BH47" s="18"/>
    </row>
    <row r="48" spans="1:79" s="4" customFormat="1" ht="12.75" hidden="1" customHeight="1" x14ac:dyDescent="0.2">
      <c r="A48" s="175" t="s">
        <v>6</v>
      </c>
      <c r="B48" s="175"/>
      <c r="C48" s="175"/>
      <c r="D48" s="252" t="s">
        <v>7</v>
      </c>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4"/>
      <c r="AC48" s="172" t="s">
        <v>8</v>
      </c>
      <c r="AD48" s="172"/>
      <c r="AE48" s="172"/>
      <c r="AF48" s="172"/>
      <c r="AG48" s="172"/>
      <c r="AH48" s="172"/>
      <c r="AI48" s="172"/>
      <c r="AJ48" s="172"/>
      <c r="AK48" s="172" t="s">
        <v>9</v>
      </c>
      <c r="AL48" s="172"/>
      <c r="AM48" s="172"/>
      <c r="AN48" s="172"/>
      <c r="AO48" s="172"/>
      <c r="AP48" s="172"/>
      <c r="AQ48" s="172"/>
      <c r="AR48" s="172"/>
      <c r="AS48" s="255" t="s">
        <v>10</v>
      </c>
      <c r="AT48" s="172"/>
      <c r="AU48" s="172"/>
      <c r="AV48" s="172"/>
      <c r="AW48" s="172"/>
      <c r="AX48" s="172"/>
      <c r="AY48" s="172"/>
      <c r="AZ48" s="172"/>
      <c r="BA48" s="19"/>
      <c r="BB48" s="20"/>
      <c r="BC48" s="20"/>
      <c r="BD48" s="20"/>
      <c r="BE48" s="20"/>
      <c r="BF48" s="20"/>
      <c r="BG48" s="20"/>
      <c r="BH48" s="20"/>
      <c r="CA48" s="4" t="s">
        <v>13</v>
      </c>
    </row>
    <row r="49" spans="1:79" ht="13.15" customHeight="1" x14ac:dyDescent="0.2">
      <c r="A49" s="175">
        <v>1</v>
      </c>
      <c r="B49" s="175"/>
      <c r="C49" s="175"/>
      <c r="D49" s="204" t="s">
        <v>139</v>
      </c>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6"/>
      <c r="AC49" s="275">
        <v>541000</v>
      </c>
      <c r="AD49" s="275"/>
      <c r="AE49" s="275"/>
      <c r="AF49" s="275"/>
      <c r="AG49" s="275"/>
      <c r="AH49" s="275"/>
      <c r="AI49" s="275"/>
      <c r="AJ49" s="275"/>
      <c r="AK49" s="275">
        <v>0</v>
      </c>
      <c r="AL49" s="275"/>
      <c r="AM49" s="275"/>
      <c r="AN49" s="275"/>
      <c r="AO49" s="275"/>
      <c r="AP49" s="275"/>
      <c r="AQ49" s="275"/>
      <c r="AR49" s="275"/>
      <c r="AS49" s="275">
        <f>AC49+AK49</f>
        <v>541000</v>
      </c>
      <c r="AT49" s="275"/>
      <c r="AU49" s="275"/>
      <c r="AV49" s="275"/>
      <c r="AW49" s="275"/>
      <c r="AX49" s="275"/>
      <c r="AY49" s="275"/>
      <c r="AZ49" s="275"/>
      <c r="BA49" s="21"/>
      <c r="BB49" s="21"/>
      <c r="BC49" s="21"/>
      <c r="BD49" s="21"/>
      <c r="BE49" s="21"/>
      <c r="BF49" s="21"/>
      <c r="BG49" s="21"/>
      <c r="BH49" s="21"/>
      <c r="CA49" s="1" t="s">
        <v>14</v>
      </c>
    </row>
    <row r="50" spans="1:79" s="4" customFormat="1" x14ac:dyDescent="0.2">
      <c r="A50" s="184"/>
      <c r="B50" s="184"/>
      <c r="C50" s="184"/>
      <c r="D50" s="288" t="s">
        <v>65</v>
      </c>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90"/>
      <c r="AC50" s="188">
        <v>541000</v>
      </c>
      <c r="AD50" s="188"/>
      <c r="AE50" s="188"/>
      <c r="AF50" s="188"/>
      <c r="AG50" s="188"/>
      <c r="AH50" s="188"/>
      <c r="AI50" s="188"/>
      <c r="AJ50" s="188"/>
      <c r="AK50" s="188">
        <v>0</v>
      </c>
      <c r="AL50" s="188"/>
      <c r="AM50" s="188"/>
      <c r="AN50" s="188"/>
      <c r="AO50" s="188"/>
      <c r="AP50" s="188"/>
      <c r="AQ50" s="188"/>
      <c r="AR50" s="188"/>
      <c r="AS50" s="188">
        <f>AC50+AK50</f>
        <v>541000</v>
      </c>
      <c r="AT50" s="188"/>
      <c r="AU50" s="188"/>
      <c r="AV50" s="188"/>
      <c r="AW50" s="188"/>
      <c r="AX50" s="188"/>
      <c r="AY50" s="188"/>
      <c r="AZ50" s="188"/>
      <c r="BA50" s="38"/>
      <c r="BB50" s="38"/>
      <c r="BC50" s="38"/>
      <c r="BD50" s="38"/>
      <c r="BE50" s="38"/>
      <c r="BF50" s="38"/>
      <c r="BG50" s="38"/>
      <c r="BH50" s="38"/>
    </row>
    <row r="52" spans="1:79" ht="15.75" customHeight="1" x14ac:dyDescent="0.2">
      <c r="A52" s="201" t="s">
        <v>42</v>
      </c>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row>
    <row r="53" spans="1:79" ht="15" customHeight="1" x14ac:dyDescent="0.2">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6"/>
      <c r="BA53" s="6"/>
      <c r="BB53" s="6"/>
      <c r="BC53" s="6"/>
      <c r="BD53" s="6"/>
      <c r="BE53" s="6"/>
      <c r="BF53" s="6"/>
      <c r="BG53" s="6"/>
      <c r="BH53" s="6"/>
      <c r="BI53" s="6"/>
      <c r="BJ53" s="6"/>
      <c r="BK53" s="6"/>
      <c r="BL53" s="6"/>
    </row>
    <row r="54" spans="1:79" ht="15.95" customHeight="1" x14ac:dyDescent="0.2">
      <c r="A54" s="183" t="s">
        <v>28</v>
      </c>
      <c r="B54" s="183"/>
      <c r="C54" s="183"/>
      <c r="D54" s="191" t="s">
        <v>34</v>
      </c>
      <c r="E54" s="192"/>
      <c r="F54" s="192"/>
      <c r="G54" s="192"/>
      <c r="H54" s="192"/>
      <c r="I54" s="192"/>
      <c r="J54" s="192"/>
      <c r="K54" s="192"/>
      <c r="L54" s="192"/>
      <c r="M54" s="192"/>
      <c r="N54" s="192"/>
      <c r="O54" s="192"/>
      <c r="P54" s="192"/>
      <c r="Q54" s="192"/>
      <c r="R54" s="192"/>
      <c r="S54" s="192"/>
      <c r="T54" s="192"/>
      <c r="U54" s="192"/>
      <c r="V54" s="192"/>
      <c r="W54" s="192"/>
      <c r="X54" s="192"/>
      <c r="Y54" s="192"/>
      <c r="Z54" s="192"/>
      <c r="AA54" s="193"/>
      <c r="AB54" s="183" t="s">
        <v>29</v>
      </c>
      <c r="AC54" s="183"/>
      <c r="AD54" s="183"/>
      <c r="AE54" s="183"/>
      <c r="AF54" s="183"/>
      <c r="AG54" s="183"/>
      <c r="AH54" s="183"/>
      <c r="AI54" s="183"/>
      <c r="AJ54" s="183" t="s">
        <v>30</v>
      </c>
      <c r="AK54" s="183"/>
      <c r="AL54" s="183"/>
      <c r="AM54" s="183"/>
      <c r="AN54" s="183"/>
      <c r="AO54" s="183"/>
      <c r="AP54" s="183"/>
      <c r="AQ54" s="183"/>
      <c r="AR54" s="183" t="s">
        <v>27</v>
      </c>
      <c r="AS54" s="183"/>
      <c r="AT54" s="183"/>
      <c r="AU54" s="183"/>
      <c r="AV54" s="183"/>
      <c r="AW54" s="183"/>
      <c r="AX54" s="183"/>
      <c r="AY54" s="183"/>
    </row>
    <row r="55" spans="1:79" ht="29.1" customHeight="1" x14ac:dyDescent="0.2">
      <c r="A55" s="183"/>
      <c r="B55" s="183"/>
      <c r="C55" s="183"/>
      <c r="D55" s="194"/>
      <c r="E55" s="195"/>
      <c r="F55" s="195"/>
      <c r="G55" s="195"/>
      <c r="H55" s="195"/>
      <c r="I55" s="195"/>
      <c r="J55" s="195"/>
      <c r="K55" s="195"/>
      <c r="L55" s="195"/>
      <c r="M55" s="195"/>
      <c r="N55" s="195"/>
      <c r="O55" s="195"/>
      <c r="P55" s="195"/>
      <c r="Q55" s="195"/>
      <c r="R55" s="195"/>
      <c r="S55" s="195"/>
      <c r="T55" s="195"/>
      <c r="U55" s="195"/>
      <c r="V55" s="195"/>
      <c r="W55" s="195"/>
      <c r="X55" s="195"/>
      <c r="Y55" s="195"/>
      <c r="Z55" s="195"/>
      <c r="AA55" s="196"/>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row>
    <row r="56" spans="1:79" ht="15.75" customHeight="1" x14ac:dyDescent="0.2">
      <c r="A56" s="183">
        <v>1</v>
      </c>
      <c r="B56" s="183"/>
      <c r="C56" s="183"/>
      <c r="D56" s="180">
        <v>2</v>
      </c>
      <c r="E56" s="181"/>
      <c r="F56" s="181"/>
      <c r="G56" s="181"/>
      <c r="H56" s="181"/>
      <c r="I56" s="181"/>
      <c r="J56" s="181"/>
      <c r="K56" s="181"/>
      <c r="L56" s="181"/>
      <c r="M56" s="181"/>
      <c r="N56" s="181"/>
      <c r="O56" s="181"/>
      <c r="P56" s="181"/>
      <c r="Q56" s="181"/>
      <c r="R56" s="181"/>
      <c r="S56" s="181"/>
      <c r="T56" s="181"/>
      <c r="U56" s="181"/>
      <c r="V56" s="181"/>
      <c r="W56" s="181"/>
      <c r="X56" s="181"/>
      <c r="Y56" s="181"/>
      <c r="Z56" s="181"/>
      <c r="AA56" s="182"/>
      <c r="AB56" s="183">
        <v>3</v>
      </c>
      <c r="AC56" s="183"/>
      <c r="AD56" s="183"/>
      <c r="AE56" s="183"/>
      <c r="AF56" s="183"/>
      <c r="AG56" s="183"/>
      <c r="AH56" s="183"/>
      <c r="AI56" s="183"/>
      <c r="AJ56" s="183">
        <v>4</v>
      </c>
      <c r="AK56" s="183"/>
      <c r="AL56" s="183"/>
      <c r="AM56" s="183"/>
      <c r="AN56" s="183"/>
      <c r="AO56" s="183"/>
      <c r="AP56" s="183"/>
      <c r="AQ56" s="183"/>
      <c r="AR56" s="183">
        <v>5</v>
      </c>
      <c r="AS56" s="183"/>
      <c r="AT56" s="183"/>
      <c r="AU56" s="183"/>
      <c r="AV56" s="183"/>
      <c r="AW56" s="183"/>
      <c r="AX56" s="183"/>
      <c r="AY56" s="183"/>
    </row>
    <row r="57" spans="1:79" ht="12.75" hidden="1" customHeight="1" x14ac:dyDescent="0.2">
      <c r="A57" s="175" t="s">
        <v>6</v>
      </c>
      <c r="B57" s="175"/>
      <c r="C57" s="175"/>
      <c r="D57" s="176" t="s">
        <v>7</v>
      </c>
      <c r="E57" s="177"/>
      <c r="F57" s="177"/>
      <c r="G57" s="177"/>
      <c r="H57" s="177"/>
      <c r="I57" s="177"/>
      <c r="J57" s="177"/>
      <c r="K57" s="177"/>
      <c r="L57" s="177"/>
      <c r="M57" s="177"/>
      <c r="N57" s="177"/>
      <c r="O57" s="177"/>
      <c r="P57" s="177"/>
      <c r="Q57" s="177"/>
      <c r="R57" s="177"/>
      <c r="S57" s="177"/>
      <c r="T57" s="177"/>
      <c r="U57" s="177"/>
      <c r="V57" s="177"/>
      <c r="W57" s="177"/>
      <c r="X57" s="177"/>
      <c r="Y57" s="177"/>
      <c r="Z57" s="177"/>
      <c r="AA57" s="178"/>
      <c r="AB57" s="172" t="s">
        <v>8</v>
      </c>
      <c r="AC57" s="172"/>
      <c r="AD57" s="172"/>
      <c r="AE57" s="172"/>
      <c r="AF57" s="172"/>
      <c r="AG57" s="172"/>
      <c r="AH57" s="172"/>
      <c r="AI57" s="172"/>
      <c r="AJ57" s="172" t="s">
        <v>9</v>
      </c>
      <c r="AK57" s="172"/>
      <c r="AL57" s="172"/>
      <c r="AM57" s="172"/>
      <c r="AN57" s="172"/>
      <c r="AO57" s="172"/>
      <c r="AP57" s="172"/>
      <c r="AQ57" s="172"/>
      <c r="AR57" s="172" t="s">
        <v>10</v>
      </c>
      <c r="AS57" s="172"/>
      <c r="AT57" s="172"/>
      <c r="AU57" s="172"/>
      <c r="AV57" s="172"/>
      <c r="AW57" s="172"/>
      <c r="AX57" s="172"/>
      <c r="AY57" s="172"/>
      <c r="CA57" s="1" t="s">
        <v>15</v>
      </c>
    </row>
    <row r="58" spans="1:79" ht="39.6" customHeight="1" x14ac:dyDescent="0.2">
      <c r="A58" s="175">
        <v>1</v>
      </c>
      <c r="B58" s="175"/>
      <c r="C58" s="175"/>
      <c r="D58" s="204" t="s">
        <v>140</v>
      </c>
      <c r="E58" s="205"/>
      <c r="F58" s="205"/>
      <c r="G58" s="205"/>
      <c r="H58" s="205"/>
      <c r="I58" s="205"/>
      <c r="J58" s="205"/>
      <c r="K58" s="205"/>
      <c r="L58" s="205"/>
      <c r="M58" s="205"/>
      <c r="N58" s="205"/>
      <c r="O58" s="205"/>
      <c r="P58" s="205"/>
      <c r="Q58" s="205"/>
      <c r="R58" s="205"/>
      <c r="S58" s="205"/>
      <c r="T58" s="205"/>
      <c r="U58" s="205"/>
      <c r="V58" s="205"/>
      <c r="W58" s="205"/>
      <c r="X58" s="205"/>
      <c r="Y58" s="205"/>
      <c r="Z58" s="205"/>
      <c r="AA58" s="206"/>
      <c r="AB58" s="275">
        <v>281000</v>
      </c>
      <c r="AC58" s="275"/>
      <c r="AD58" s="275"/>
      <c r="AE58" s="275"/>
      <c r="AF58" s="275"/>
      <c r="AG58" s="275"/>
      <c r="AH58" s="275"/>
      <c r="AI58" s="275"/>
      <c r="AJ58" s="275">
        <v>0</v>
      </c>
      <c r="AK58" s="275"/>
      <c r="AL58" s="275"/>
      <c r="AM58" s="275"/>
      <c r="AN58" s="275"/>
      <c r="AO58" s="275"/>
      <c r="AP58" s="275"/>
      <c r="AQ58" s="275"/>
      <c r="AR58" s="275">
        <f>AB58+AJ58</f>
        <v>281000</v>
      </c>
      <c r="AS58" s="275"/>
      <c r="AT58" s="275"/>
      <c r="AU58" s="275"/>
      <c r="AV58" s="275"/>
      <c r="AW58" s="275"/>
      <c r="AX58" s="275"/>
      <c r="AY58" s="275"/>
      <c r="CA58" s="1" t="s">
        <v>16</v>
      </c>
    </row>
    <row r="59" spans="1:79" ht="26.45" customHeight="1" x14ac:dyDescent="0.2">
      <c r="A59" s="175">
        <v>2</v>
      </c>
      <c r="B59" s="175"/>
      <c r="C59" s="175"/>
      <c r="D59" s="204" t="s">
        <v>141</v>
      </c>
      <c r="E59" s="205"/>
      <c r="F59" s="205"/>
      <c r="G59" s="205"/>
      <c r="H59" s="205"/>
      <c r="I59" s="205"/>
      <c r="J59" s="205"/>
      <c r="K59" s="205"/>
      <c r="L59" s="205"/>
      <c r="M59" s="205"/>
      <c r="N59" s="205"/>
      <c r="O59" s="205"/>
      <c r="P59" s="205"/>
      <c r="Q59" s="205"/>
      <c r="R59" s="205"/>
      <c r="S59" s="205"/>
      <c r="T59" s="205"/>
      <c r="U59" s="205"/>
      <c r="V59" s="205"/>
      <c r="W59" s="205"/>
      <c r="X59" s="205"/>
      <c r="Y59" s="205"/>
      <c r="Z59" s="205"/>
      <c r="AA59" s="206"/>
      <c r="AB59" s="275">
        <v>260000</v>
      </c>
      <c r="AC59" s="275"/>
      <c r="AD59" s="275"/>
      <c r="AE59" s="275"/>
      <c r="AF59" s="275"/>
      <c r="AG59" s="275"/>
      <c r="AH59" s="275"/>
      <c r="AI59" s="275"/>
      <c r="AJ59" s="275">
        <v>0</v>
      </c>
      <c r="AK59" s="275"/>
      <c r="AL59" s="275"/>
      <c r="AM59" s="275"/>
      <c r="AN59" s="275"/>
      <c r="AO59" s="275"/>
      <c r="AP59" s="275"/>
      <c r="AQ59" s="275"/>
      <c r="AR59" s="275">
        <f>AB59+AJ59</f>
        <v>260000</v>
      </c>
      <c r="AS59" s="275"/>
      <c r="AT59" s="275"/>
      <c r="AU59" s="275"/>
      <c r="AV59" s="275"/>
      <c r="AW59" s="275"/>
      <c r="AX59" s="275"/>
      <c r="AY59" s="275"/>
    </row>
    <row r="60" spans="1:79" s="4" customFormat="1" ht="12.75" customHeight="1" x14ac:dyDescent="0.2">
      <c r="A60" s="184"/>
      <c r="B60" s="184"/>
      <c r="C60" s="184"/>
      <c r="D60" s="288" t="s">
        <v>27</v>
      </c>
      <c r="E60" s="289"/>
      <c r="F60" s="289"/>
      <c r="G60" s="289"/>
      <c r="H60" s="289"/>
      <c r="I60" s="289"/>
      <c r="J60" s="289"/>
      <c r="K60" s="289"/>
      <c r="L60" s="289"/>
      <c r="M60" s="289"/>
      <c r="N60" s="289"/>
      <c r="O60" s="289"/>
      <c r="P60" s="289"/>
      <c r="Q60" s="289"/>
      <c r="R60" s="289"/>
      <c r="S60" s="289"/>
      <c r="T60" s="289"/>
      <c r="U60" s="289"/>
      <c r="V60" s="289"/>
      <c r="W60" s="289"/>
      <c r="X60" s="289"/>
      <c r="Y60" s="289"/>
      <c r="Z60" s="289"/>
      <c r="AA60" s="290"/>
      <c r="AB60" s="188">
        <v>541000</v>
      </c>
      <c r="AC60" s="188"/>
      <c r="AD60" s="188"/>
      <c r="AE60" s="188"/>
      <c r="AF60" s="188"/>
      <c r="AG60" s="188"/>
      <c r="AH60" s="188"/>
      <c r="AI60" s="188"/>
      <c r="AJ60" s="188">
        <v>0</v>
      </c>
      <c r="AK60" s="188"/>
      <c r="AL60" s="188"/>
      <c r="AM60" s="188"/>
      <c r="AN60" s="188"/>
      <c r="AO60" s="188"/>
      <c r="AP60" s="188"/>
      <c r="AQ60" s="188"/>
      <c r="AR60" s="188">
        <f>AB60+AJ60</f>
        <v>541000</v>
      </c>
      <c r="AS60" s="188"/>
      <c r="AT60" s="188"/>
      <c r="AU60" s="188"/>
      <c r="AV60" s="188"/>
      <c r="AW60" s="188"/>
      <c r="AX60" s="188"/>
      <c r="AY60" s="188"/>
    </row>
    <row r="62" spans="1:79" ht="15.75" customHeight="1" x14ac:dyDescent="0.2">
      <c r="A62" s="189" t="s">
        <v>43</v>
      </c>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row>
    <row r="63" spans="1:79" ht="30" customHeight="1" x14ac:dyDescent="0.2">
      <c r="A63" s="183" t="s">
        <v>28</v>
      </c>
      <c r="B63" s="183"/>
      <c r="C63" s="183"/>
      <c r="D63" s="183"/>
      <c r="E63" s="183"/>
      <c r="F63" s="183"/>
      <c r="G63" s="180" t="s">
        <v>44</v>
      </c>
      <c r="H63" s="181"/>
      <c r="I63" s="181"/>
      <c r="J63" s="181"/>
      <c r="K63" s="181"/>
      <c r="L63" s="181"/>
      <c r="M63" s="181"/>
      <c r="N63" s="181"/>
      <c r="O63" s="181"/>
      <c r="P63" s="181"/>
      <c r="Q63" s="181"/>
      <c r="R63" s="181"/>
      <c r="S63" s="181"/>
      <c r="T63" s="181"/>
      <c r="U63" s="181"/>
      <c r="V63" s="181"/>
      <c r="W63" s="181"/>
      <c r="X63" s="181"/>
      <c r="Y63" s="182"/>
      <c r="Z63" s="183" t="s">
        <v>2</v>
      </c>
      <c r="AA63" s="183"/>
      <c r="AB63" s="183"/>
      <c r="AC63" s="183"/>
      <c r="AD63" s="183"/>
      <c r="AE63" s="183" t="s">
        <v>1</v>
      </c>
      <c r="AF63" s="183"/>
      <c r="AG63" s="183"/>
      <c r="AH63" s="183"/>
      <c r="AI63" s="183"/>
      <c r="AJ63" s="183"/>
      <c r="AK63" s="183"/>
      <c r="AL63" s="183"/>
      <c r="AM63" s="183"/>
      <c r="AN63" s="183"/>
      <c r="AO63" s="180" t="s">
        <v>29</v>
      </c>
      <c r="AP63" s="181"/>
      <c r="AQ63" s="181"/>
      <c r="AR63" s="181"/>
      <c r="AS63" s="181"/>
      <c r="AT63" s="181"/>
      <c r="AU63" s="181"/>
      <c r="AV63" s="182"/>
      <c r="AW63" s="180" t="s">
        <v>30</v>
      </c>
      <c r="AX63" s="181"/>
      <c r="AY63" s="181"/>
      <c r="AZ63" s="181"/>
      <c r="BA63" s="181"/>
      <c r="BB63" s="181"/>
      <c r="BC63" s="181"/>
      <c r="BD63" s="182"/>
      <c r="BE63" s="180" t="s">
        <v>27</v>
      </c>
      <c r="BF63" s="181"/>
      <c r="BG63" s="181"/>
      <c r="BH63" s="181"/>
      <c r="BI63" s="181"/>
      <c r="BJ63" s="181"/>
      <c r="BK63" s="181"/>
      <c r="BL63" s="182"/>
    </row>
    <row r="64" spans="1:79" ht="15.75" customHeight="1" x14ac:dyDescent="0.2">
      <c r="A64" s="183">
        <v>1</v>
      </c>
      <c r="B64" s="183"/>
      <c r="C64" s="183"/>
      <c r="D64" s="183"/>
      <c r="E64" s="183"/>
      <c r="F64" s="183"/>
      <c r="G64" s="180">
        <v>2</v>
      </c>
      <c r="H64" s="181"/>
      <c r="I64" s="181"/>
      <c r="J64" s="181"/>
      <c r="K64" s="181"/>
      <c r="L64" s="181"/>
      <c r="M64" s="181"/>
      <c r="N64" s="181"/>
      <c r="O64" s="181"/>
      <c r="P64" s="181"/>
      <c r="Q64" s="181"/>
      <c r="R64" s="181"/>
      <c r="S64" s="181"/>
      <c r="T64" s="181"/>
      <c r="U64" s="181"/>
      <c r="V64" s="181"/>
      <c r="W64" s="181"/>
      <c r="X64" s="181"/>
      <c r="Y64" s="182"/>
      <c r="Z64" s="183">
        <v>3</v>
      </c>
      <c r="AA64" s="183"/>
      <c r="AB64" s="183"/>
      <c r="AC64" s="183"/>
      <c r="AD64" s="183"/>
      <c r="AE64" s="183">
        <v>4</v>
      </c>
      <c r="AF64" s="183"/>
      <c r="AG64" s="183"/>
      <c r="AH64" s="183"/>
      <c r="AI64" s="183"/>
      <c r="AJ64" s="183"/>
      <c r="AK64" s="183"/>
      <c r="AL64" s="183"/>
      <c r="AM64" s="183"/>
      <c r="AN64" s="183"/>
      <c r="AO64" s="183">
        <v>5</v>
      </c>
      <c r="AP64" s="183"/>
      <c r="AQ64" s="183"/>
      <c r="AR64" s="183"/>
      <c r="AS64" s="183"/>
      <c r="AT64" s="183"/>
      <c r="AU64" s="183"/>
      <c r="AV64" s="183"/>
      <c r="AW64" s="183">
        <v>6</v>
      </c>
      <c r="AX64" s="183"/>
      <c r="AY64" s="183"/>
      <c r="AZ64" s="183"/>
      <c r="BA64" s="183"/>
      <c r="BB64" s="183"/>
      <c r="BC64" s="183"/>
      <c r="BD64" s="183"/>
      <c r="BE64" s="183">
        <v>7</v>
      </c>
      <c r="BF64" s="183"/>
      <c r="BG64" s="183"/>
      <c r="BH64" s="183"/>
      <c r="BI64" s="183"/>
      <c r="BJ64" s="183"/>
      <c r="BK64" s="183"/>
      <c r="BL64" s="183"/>
    </row>
    <row r="65" spans="1:79" ht="12.75" hidden="1" customHeight="1" x14ac:dyDescent="0.2">
      <c r="A65" s="175" t="s">
        <v>33</v>
      </c>
      <c r="B65" s="175"/>
      <c r="C65" s="175"/>
      <c r="D65" s="175"/>
      <c r="E65" s="175"/>
      <c r="F65" s="175"/>
      <c r="G65" s="176" t="s">
        <v>7</v>
      </c>
      <c r="H65" s="177"/>
      <c r="I65" s="177"/>
      <c r="J65" s="177"/>
      <c r="K65" s="177"/>
      <c r="L65" s="177"/>
      <c r="M65" s="177"/>
      <c r="N65" s="177"/>
      <c r="O65" s="177"/>
      <c r="P65" s="177"/>
      <c r="Q65" s="177"/>
      <c r="R65" s="177"/>
      <c r="S65" s="177"/>
      <c r="T65" s="177"/>
      <c r="U65" s="177"/>
      <c r="V65" s="177"/>
      <c r="W65" s="177"/>
      <c r="X65" s="177"/>
      <c r="Y65" s="178"/>
      <c r="Z65" s="175" t="s">
        <v>19</v>
      </c>
      <c r="AA65" s="175"/>
      <c r="AB65" s="175"/>
      <c r="AC65" s="175"/>
      <c r="AD65" s="175"/>
      <c r="AE65" s="179" t="s">
        <v>32</v>
      </c>
      <c r="AF65" s="179"/>
      <c r="AG65" s="179"/>
      <c r="AH65" s="179"/>
      <c r="AI65" s="179"/>
      <c r="AJ65" s="179"/>
      <c r="AK65" s="179"/>
      <c r="AL65" s="179"/>
      <c r="AM65" s="179"/>
      <c r="AN65" s="176"/>
      <c r="AO65" s="172" t="s">
        <v>8</v>
      </c>
      <c r="AP65" s="172"/>
      <c r="AQ65" s="172"/>
      <c r="AR65" s="172"/>
      <c r="AS65" s="172"/>
      <c r="AT65" s="172"/>
      <c r="AU65" s="172"/>
      <c r="AV65" s="172"/>
      <c r="AW65" s="172" t="s">
        <v>31</v>
      </c>
      <c r="AX65" s="172"/>
      <c r="AY65" s="172"/>
      <c r="AZ65" s="172"/>
      <c r="BA65" s="172"/>
      <c r="BB65" s="172"/>
      <c r="BC65" s="172"/>
      <c r="BD65" s="172"/>
      <c r="BE65" s="172" t="s">
        <v>10</v>
      </c>
      <c r="BF65" s="172"/>
      <c r="BG65" s="172"/>
      <c r="BH65" s="172"/>
      <c r="BI65" s="172"/>
      <c r="BJ65" s="172"/>
      <c r="BK65" s="172"/>
      <c r="BL65" s="172"/>
      <c r="CA65" s="1" t="s">
        <v>17</v>
      </c>
    </row>
    <row r="66" spans="1:79" s="4" customFormat="1" ht="12.75" customHeight="1" x14ac:dyDescent="0.2">
      <c r="A66" s="184">
        <v>0</v>
      </c>
      <c r="B66" s="184"/>
      <c r="C66" s="184"/>
      <c r="D66" s="184"/>
      <c r="E66" s="184"/>
      <c r="F66" s="184"/>
      <c r="G66" s="297" t="s">
        <v>66</v>
      </c>
      <c r="H66" s="298"/>
      <c r="I66" s="298"/>
      <c r="J66" s="298"/>
      <c r="K66" s="298"/>
      <c r="L66" s="298"/>
      <c r="M66" s="298"/>
      <c r="N66" s="298"/>
      <c r="O66" s="298"/>
      <c r="P66" s="298"/>
      <c r="Q66" s="298"/>
      <c r="R66" s="298"/>
      <c r="S66" s="298"/>
      <c r="T66" s="298"/>
      <c r="U66" s="298"/>
      <c r="V66" s="298"/>
      <c r="W66" s="298"/>
      <c r="X66" s="298"/>
      <c r="Y66" s="299"/>
      <c r="Z66" s="283"/>
      <c r="AA66" s="283"/>
      <c r="AB66" s="283"/>
      <c r="AC66" s="283"/>
      <c r="AD66" s="283"/>
      <c r="AE66" s="284"/>
      <c r="AF66" s="284"/>
      <c r="AG66" s="284"/>
      <c r="AH66" s="284"/>
      <c r="AI66" s="284"/>
      <c r="AJ66" s="284"/>
      <c r="AK66" s="284"/>
      <c r="AL66" s="284"/>
      <c r="AM66" s="284"/>
      <c r="AN66" s="267"/>
      <c r="AO66" s="188"/>
      <c r="AP66" s="188"/>
      <c r="AQ66" s="188"/>
      <c r="AR66" s="188"/>
      <c r="AS66" s="188"/>
      <c r="AT66" s="188"/>
      <c r="AU66" s="188"/>
      <c r="AV66" s="188"/>
      <c r="AW66" s="188"/>
      <c r="AX66" s="188"/>
      <c r="AY66" s="188"/>
      <c r="AZ66" s="188"/>
      <c r="BA66" s="188"/>
      <c r="BB66" s="188"/>
      <c r="BC66" s="188"/>
      <c r="BD66" s="188"/>
      <c r="BE66" s="188">
        <f t="shared" ref="BE66:BE78" si="0">AO66+AW66</f>
        <v>0</v>
      </c>
      <c r="BF66" s="188"/>
      <c r="BG66" s="188"/>
      <c r="BH66" s="188"/>
      <c r="BI66" s="188"/>
      <c r="BJ66" s="188"/>
      <c r="BK66" s="188"/>
      <c r="BL66" s="188"/>
      <c r="CA66" s="4" t="s">
        <v>18</v>
      </c>
    </row>
    <row r="67" spans="1:79" ht="13.15" customHeight="1" x14ac:dyDescent="0.2">
      <c r="A67" s="175">
        <v>0</v>
      </c>
      <c r="B67" s="175"/>
      <c r="C67" s="175"/>
      <c r="D67" s="175"/>
      <c r="E67" s="175"/>
      <c r="F67" s="175"/>
      <c r="G67" s="276" t="s">
        <v>93</v>
      </c>
      <c r="H67" s="277"/>
      <c r="I67" s="277"/>
      <c r="J67" s="277"/>
      <c r="K67" s="277"/>
      <c r="L67" s="277"/>
      <c r="M67" s="277"/>
      <c r="N67" s="277"/>
      <c r="O67" s="277"/>
      <c r="P67" s="277"/>
      <c r="Q67" s="277"/>
      <c r="R67" s="277"/>
      <c r="S67" s="277"/>
      <c r="T67" s="277"/>
      <c r="U67" s="277"/>
      <c r="V67" s="277"/>
      <c r="W67" s="277"/>
      <c r="X67" s="277"/>
      <c r="Y67" s="278"/>
      <c r="Z67" s="255" t="s">
        <v>94</v>
      </c>
      <c r="AA67" s="255"/>
      <c r="AB67" s="255"/>
      <c r="AC67" s="255"/>
      <c r="AD67" s="255"/>
      <c r="AE67" s="279" t="s">
        <v>142</v>
      </c>
      <c r="AF67" s="279"/>
      <c r="AG67" s="279"/>
      <c r="AH67" s="279"/>
      <c r="AI67" s="279"/>
      <c r="AJ67" s="279"/>
      <c r="AK67" s="279"/>
      <c r="AL67" s="279"/>
      <c r="AM67" s="279"/>
      <c r="AN67" s="211"/>
      <c r="AO67" s="275">
        <v>281000</v>
      </c>
      <c r="AP67" s="275"/>
      <c r="AQ67" s="275"/>
      <c r="AR67" s="275"/>
      <c r="AS67" s="275"/>
      <c r="AT67" s="275"/>
      <c r="AU67" s="275"/>
      <c r="AV67" s="275"/>
      <c r="AW67" s="275">
        <v>0</v>
      </c>
      <c r="AX67" s="275"/>
      <c r="AY67" s="275"/>
      <c r="AZ67" s="275"/>
      <c r="BA67" s="275"/>
      <c r="BB67" s="275"/>
      <c r="BC67" s="275"/>
      <c r="BD67" s="275"/>
      <c r="BE67" s="275">
        <f t="shared" si="0"/>
        <v>281000</v>
      </c>
      <c r="BF67" s="275"/>
      <c r="BG67" s="275"/>
      <c r="BH67" s="275"/>
      <c r="BI67" s="275"/>
      <c r="BJ67" s="275"/>
      <c r="BK67" s="275"/>
      <c r="BL67" s="275"/>
    </row>
    <row r="68" spans="1:79" ht="26.45" customHeight="1" x14ac:dyDescent="0.2">
      <c r="A68" s="175">
        <v>0</v>
      </c>
      <c r="B68" s="175"/>
      <c r="C68" s="175"/>
      <c r="D68" s="175"/>
      <c r="E68" s="175"/>
      <c r="F68" s="175"/>
      <c r="G68" s="276" t="s">
        <v>143</v>
      </c>
      <c r="H68" s="277"/>
      <c r="I68" s="277"/>
      <c r="J68" s="277"/>
      <c r="K68" s="277"/>
      <c r="L68" s="277"/>
      <c r="M68" s="277"/>
      <c r="N68" s="277"/>
      <c r="O68" s="277"/>
      <c r="P68" s="277"/>
      <c r="Q68" s="277"/>
      <c r="R68" s="277"/>
      <c r="S68" s="277"/>
      <c r="T68" s="277"/>
      <c r="U68" s="277"/>
      <c r="V68" s="277"/>
      <c r="W68" s="277"/>
      <c r="X68" s="277"/>
      <c r="Y68" s="278"/>
      <c r="Z68" s="255" t="s">
        <v>94</v>
      </c>
      <c r="AA68" s="255"/>
      <c r="AB68" s="255"/>
      <c r="AC68" s="255"/>
      <c r="AD68" s="255"/>
      <c r="AE68" s="279" t="s">
        <v>69</v>
      </c>
      <c r="AF68" s="279"/>
      <c r="AG68" s="279"/>
      <c r="AH68" s="279"/>
      <c r="AI68" s="279"/>
      <c r="AJ68" s="279"/>
      <c r="AK68" s="279"/>
      <c r="AL68" s="279"/>
      <c r="AM68" s="279"/>
      <c r="AN68" s="211"/>
      <c r="AO68" s="275">
        <v>260000</v>
      </c>
      <c r="AP68" s="275"/>
      <c r="AQ68" s="275"/>
      <c r="AR68" s="275"/>
      <c r="AS68" s="275"/>
      <c r="AT68" s="275"/>
      <c r="AU68" s="275"/>
      <c r="AV68" s="275"/>
      <c r="AW68" s="275">
        <v>0</v>
      </c>
      <c r="AX68" s="275"/>
      <c r="AY68" s="275"/>
      <c r="AZ68" s="275"/>
      <c r="BA68" s="275"/>
      <c r="BB68" s="275"/>
      <c r="BC68" s="275"/>
      <c r="BD68" s="275"/>
      <c r="BE68" s="275">
        <f t="shared" si="0"/>
        <v>260000</v>
      </c>
      <c r="BF68" s="275"/>
      <c r="BG68" s="275"/>
      <c r="BH68" s="275"/>
      <c r="BI68" s="275"/>
      <c r="BJ68" s="275"/>
      <c r="BK68" s="275"/>
      <c r="BL68" s="275"/>
    </row>
    <row r="69" spans="1:79" s="4" customFormat="1" ht="12.75" customHeight="1" x14ac:dyDescent="0.2">
      <c r="A69" s="184">
        <v>0</v>
      </c>
      <c r="B69" s="184"/>
      <c r="C69" s="184"/>
      <c r="D69" s="184"/>
      <c r="E69" s="184"/>
      <c r="F69" s="184"/>
      <c r="G69" s="280" t="s">
        <v>70</v>
      </c>
      <c r="H69" s="281"/>
      <c r="I69" s="281"/>
      <c r="J69" s="281"/>
      <c r="K69" s="281"/>
      <c r="L69" s="281"/>
      <c r="M69" s="281"/>
      <c r="N69" s="281"/>
      <c r="O69" s="281"/>
      <c r="P69" s="281"/>
      <c r="Q69" s="281"/>
      <c r="R69" s="281"/>
      <c r="S69" s="281"/>
      <c r="T69" s="281"/>
      <c r="U69" s="281"/>
      <c r="V69" s="281"/>
      <c r="W69" s="281"/>
      <c r="X69" s="281"/>
      <c r="Y69" s="282"/>
      <c r="Z69" s="283"/>
      <c r="AA69" s="283"/>
      <c r="AB69" s="283"/>
      <c r="AC69" s="283"/>
      <c r="AD69" s="283"/>
      <c r="AE69" s="284"/>
      <c r="AF69" s="284"/>
      <c r="AG69" s="284"/>
      <c r="AH69" s="284"/>
      <c r="AI69" s="284"/>
      <c r="AJ69" s="284"/>
      <c r="AK69" s="284"/>
      <c r="AL69" s="284"/>
      <c r="AM69" s="284"/>
      <c r="AN69" s="267"/>
      <c r="AO69" s="188"/>
      <c r="AP69" s="188"/>
      <c r="AQ69" s="188"/>
      <c r="AR69" s="188"/>
      <c r="AS69" s="188"/>
      <c r="AT69" s="188"/>
      <c r="AU69" s="188"/>
      <c r="AV69" s="188"/>
      <c r="AW69" s="188"/>
      <c r="AX69" s="188"/>
      <c r="AY69" s="188"/>
      <c r="AZ69" s="188"/>
      <c r="BA69" s="188"/>
      <c r="BB69" s="188"/>
      <c r="BC69" s="188"/>
      <c r="BD69" s="188"/>
      <c r="BE69" s="188">
        <f t="shared" si="0"/>
        <v>0</v>
      </c>
      <c r="BF69" s="188"/>
      <c r="BG69" s="188"/>
      <c r="BH69" s="188"/>
      <c r="BI69" s="188"/>
      <c r="BJ69" s="188"/>
      <c r="BK69" s="188"/>
      <c r="BL69" s="188"/>
    </row>
    <row r="70" spans="1:79" ht="13.15" customHeight="1" x14ac:dyDescent="0.2">
      <c r="A70" s="175">
        <v>0</v>
      </c>
      <c r="B70" s="175"/>
      <c r="C70" s="175"/>
      <c r="D70" s="175"/>
      <c r="E70" s="175"/>
      <c r="F70" s="175"/>
      <c r="G70" s="276" t="s">
        <v>144</v>
      </c>
      <c r="H70" s="277"/>
      <c r="I70" s="277"/>
      <c r="J70" s="277"/>
      <c r="K70" s="277"/>
      <c r="L70" s="277"/>
      <c r="M70" s="277"/>
      <c r="N70" s="277"/>
      <c r="O70" s="277"/>
      <c r="P70" s="277"/>
      <c r="Q70" s="277"/>
      <c r="R70" s="277"/>
      <c r="S70" s="277"/>
      <c r="T70" s="277"/>
      <c r="U70" s="277"/>
      <c r="V70" s="277"/>
      <c r="W70" s="277"/>
      <c r="X70" s="277"/>
      <c r="Y70" s="278"/>
      <c r="Z70" s="255" t="s">
        <v>68</v>
      </c>
      <c r="AA70" s="255"/>
      <c r="AB70" s="255"/>
      <c r="AC70" s="255"/>
      <c r="AD70" s="255"/>
      <c r="AE70" s="279" t="s">
        <v>145</v>
      </c>
      <c r="AF70" s="279"/>
      <c r="AG70" s="279"/>
      <c r="AH70" s="279"/>
      <c r="AI70" s="279"/>
      <c r="AJ70" s="279"/>
      <c r="AK70" s="279"/>
      <c r="AL70" s="279"/>
      <c r="AM70" s="279"/>
      <c r="AN70" s="211"/>
      <c r="AO70" s="275">
        <v>1</v>
      </c>
      <c r="AP70" s="275"/>
      <c r="AQ70" s="275"/>
      <c r="AR70" s="275"/>
      <c r="AS70" s="275"/>
      <c r="AT70" s="275"/>
      <c r="AU70" s="275"/>
      <c r="AV70" s="275"/>
      <c r="AW70" s="275">
        <v>0</v>
      </c>
      <c r="AX70" s="275"/>
      <c r="AY70" s="275"/>
      <c r="AZ70" s="275"/>
      <c r="BA70" s="275"/>
      <c r="BB70" s="275"/>
      <c r="BC70" s="275"/>
      <c r="BD70" s="275"/>
      <c r="BE70" s="275">
        <f t="shared" si="0"/>
        <v>1</v>
      </c>
      <c r="BF70" s="275"/>
      <c r="BG70" s="275"/>
      <c r="BH70" s="275"/>
      <c r="BI70" s="275"/>
      <c r="BJ70" s="275"/>
      <c r="BK70" s="275"/>
      <c r="BL70" s="275"/>
    </row>
    <row r="71" spans="1:79" ht="26.45" customHeight="1" x14ac:dyDescent="0.2">
      <c r="A71" s="175">
        <v>0</v>
      </c>
      <c r="B71" s="175"/>
      <c r="C71" s="175"/>
      <c r="D71" s="175"/>
      <c r="E71" s="175"/>
      <c r="F71" s="175"/>
      <c r="G71" s="276" t="s">
        <v>146</v>
      </c>
      <c r="H71" s="277"/>
      <c r="I71" s="277"/>
      <c r="J71" s="277"/>
      <c r="K71" s="277"/>
      <c r="L71" s="277"/>
      <c r="M71" s="277"/>
      <c r="N71" s="277"/>
      <c r="O71" s="277"/>
      <c r="P71" s="277"/>
      <c r="Q71" s="277"/>
      <c r="R71" s="277"/>
      <c r="S71" s="277"/>
      <c r="T71" s="277"/>
      <c r="U71" s="277"/>
      <c r="V71" s="277"/>
      <c r="W71" s="277"/>
      <c r="X71" s="277"/>
      <c r="Y71" s="278"/>
      <c r="Z71" s="255" t="s">
        <v>68</v>
      </c>
      <c r="AA71" s="255"/>
      <c r="AB71" s="255"/>
      <c r="AC71" s="255"/>
      <c r="AD71" s="255"/>
      <c r="AE71" s="279" t="s">
        <v>72</v>
      </c>
      <c r="AF71" s="279"/>
      <c r="AG71" s="279"/>
      <c r="AH71" s="279"/>
      <c r="AI71" s="279"/>
      <c r="AJ71" s="279"/>
      <c r="AK71" s="279"/>
      <c r="AL71" s="279"/>
      <c r="AM71" s="279"/>
      <c r="AN71" s="211"/>
      <c r="AO71" s="275">
        <v>1</v>
      </c>
      <c r="AP71" s="275"/>
      <c r="AQ71" s="275"/>
      <c r="AR71" s="275"/>
      <c r="AS71" s="275"/>
      <c r="AT71" s="275"/>
      <c r="AU71" s="275"/>
      <c r="AV71" s="275"/>
      <c r="AW71" s="275">
        <v>0</v>
      </c>
      <c r="AX71" s="275"/>
      <c r="AY71" s="275"/>
      <c r="AZ71" s="275"/>
      <c r="BA71" s="275"/>
      <c r="BB71" s="275"/>
      <c r="BC71" s="275"/>
      <c r="BD71" s="275"/>
      <c r="BE71" s="275">
        <f t="shared" si="0"/>
        <v>1</v>
      </c>
      <c r="BF71" s="275"/>
      <c r="BG71" s="275"/>
      <c r="BH71" s="275"/>
      <c r="BI71" s="275"/>
      <c r="BJ71" s="275"/>
      <c r="BK71" s="275"/>
      <c r="BL71" s="275"/>
    </row>
    <row r="72" spans="1:79" s="4" customFormat="1" ht="12.75" customHeight="1" x14ac:dyDescent="0.2">
      <c r="A72" s="184">
        <v>0</v>
      </c>
      <c r="B72" s="184"/>
      <c r="C72" s="184"/>
      <c r="D72" s="184"/>
      <c r="E72" s="184"/>
      <c r="F72" s="184"/>
      <c r="G72" s="280" t="s">
        <v>73</v>
      </c>
      <c r="H72" s="281"/>
      <c r="I72" s="281"/>
      <c r="J72" s="281"/>
      <c r="K72" s="281"/>
      <c r="L72" s="281"/>
      <c r="M72" s="281"/>
      <c r="N72" s="281"/>
      <c r="O72" s="281"/>
      <c r="P72" s="281"/>
      <c r="Q72" s="281"/>
      <c r="R72" s="281"/>
      <c r="S72" s="281"/>
      <c r="T72" s="281"/>
      <c r="U72" s="281"/>
      <c r="V72" s="281"/>
      <c r="W72" s="281"/>
      <c r="X72" s="281"/>
      <c r="Y72" s="282"/>
      <c r="Z72" s="283"/>
      <c r="AA72" s="283"/>
      <c r="AB72" s="283"/>
      <c r="AC72" s="283"/>
      <c r="AD72" s="283"/>
      <c r="AE72" s="284"/>
      <c r="AF72" s="284"/>
      <c r="AG72" s="284"/>
      <c r="AH72" s="284"/>
      <c r="AI72" s="284"/>
      <c r="AJ72" s="284"/>
      <c r="AK72" s="284"/>
      <c r="AL72" s="284"/>
      <c r="AM72" s="284"/>
      <c r="AN72" s="267"/>
      <c r="AO72" s="188"/>
      <c r="AP72" s="188"/>
      <c r="AQ72" s="188"/>
      <c r="AR72" s="188"/>
      <c r="AS72" s="188"/>
      <c r="AT72" s="188"/>
      <c r="AU72" s="188"/>
      <c r="AV72" s="188"/>
      <c r="AW72" s="188"/>
      <c r="AX72" s="188"/>
      <c r="AY72" s="188"/>
      <c r="AZ72" s="188"/>
      <c r="BA72" s="188"/>
      <c r="BB72" s="188"/>
      <c r="BC72" s="188"/>
      <c r="BD72" s="188"/>
      <c r="BE72" s="188">
        <f t="shared" si="0"/>
        <v>0</v>
      </c>
      <c r="BF72" s="188"/>
      <c r="BG72" s="188"/>
      <c r="BH72" s="188"/>
      <c r="BI72" s="188"/>
      <c r="BJ72" s="188"/>
      <c r="BK72" s="188"/>
      <c r="BL72" s="188"/>
    </row>
    <row r="73" spans="1:79" ht="13.15" customHeight="1" x14ac:dyDescent="0.2">
      <c r="A73" s="175">
        <v>0</v>
      </c>
      <c r="B73" s="175"/>
      <c r="C73" s="175"/>
      <c r="D73" s="175"/>
      <c r="E73" s="175"/>
      <c r="F73" s="175"/>
      <c r="G73" s="276" t="s">
        <v>147</v>
      </c>
      <c r="H73" s="277"/>
      <c r="I73" s="277"/>
      <c r="J73" s="277"/>
      <c r="K73" s="277"/>
      <c r="L73" s="277"/>
      <c r="M73" s="277"/>
      <c r="N73" s="277"/>
      <c r="O73" s="277"/>
      <c r="P73" s="277"/>
      <c r="Q73" s="277"/>
      <c r="R73" s="277"/>
      <c r="S73" s="277"/>
      <c r="T73" s="277"/>
      <c r="U73" s="277"/>
      <c r="V73" s="277"/>
      <c r="W73" s="277"/>
      <c r="X73" s="277"/>
      <c r="Y73" s="278"/>
      <c r="Z73" s="255" t="s">
        <v>94</v>
      </c>
      <c r="AA73" s="255"/>
      <c r="AB73" s="255"/>
      <c r="AC73" s="255"/>
      <c r="AD73" s="255"/>
      <c r="AE73" s="279" t="s">
        <v>72</v>
      </c>
      <c r="AF73" s="279"/>
      <c r="AG73" s="279"/>
      <c r="AH73" s="279"/>
      <c r="AI73" s="279"/>
      <c r="AJ73" s="279"/>
      <c r="AK73" s="279"/>
      <c r="AL73" s="279"/>
      <c r="AM73" s="279"/>
      <c r="AN73" s="211"/>
      <c r="AO73" s="275">
        <v>270713</v>
      </c>
      <c r="AP73" s="275"/>
      <c r="AQ73" s="275"/>
      <c r="AR73" s="275"/>
      <c r="AS73" s="275"/>
      <c r="AT73" s="275"/>
      <c r="AU73" s="275"/>
      <c r="AV73" s="275"/>
      <c r="AW73" s="275">
        <v>0</v>
      </c>
      <c r="AX73" s="275"/>
      <c r="AY73" s="275"/>
      <c r="AZ73" s="275"/>
      <c r="BA73" s="275"/>
      <c r="BB73" s="275"/>
      <c r="BC73" s="275"/>
      <c r="BD73" s="275"/>
      <c r="BE73" s="275">
        <f t="shared" si="0"/>
        <v>270713</v>
      </c>
      <c r="BF73" s="275"/>
      <c r="BG73" s="275"/>
      <c r="BH73" s="275"/>
      <c r="BI73" s="275"/>
      <c r="BJ73" s="275"/>
      <c r="BK73" s="275"/>
      <c r="BL73" s="275"/>
    </row>
    <row r="74" spans="1:79" ht="13.15" customHeight="1" x14ac:dyDescent="0.2">
      <c r="A74" s="175">
        <v>0</v>
      </c>
      <c r="B74" s="175"/>
      <c r="C74" s="175"/>
      <c r="D74" s="175"/>
      <c r="E74" s="175"/>
      <c r="F74" s="175"/>
      <c r="G74" s="276" t="s">
        <v>148</v>
      </c>
      <c r="H74" s="277"/>
      <c r="I74" s="277"/>
      <c r="J74" s="277"/>
      <c r="K74" s="277"/>
      <c r="L74" s="277"/>
      <c r="M74" s="277"/>
      <c r="N74" s="277"/>
      <c r="O74" s="277"/>
      <c r="P74" s="277"/>
      <c r="Q74" s="277"/>
      <c r="R74" s="277"/>
      <c r="S74" s="277"/>
      <c r="T74" s="277"/>
      <c r="U74" s="277"/>
      <c r="V74" s="277"/>
      <c r="W74" s="277"/>
      <c r="X74" s="277"/>
      <c r="Y74" s="278"/>
      <c r="Z74" s="255" t="s">
        <v>94</v>
      </c>
      <c r="AA74" s="255"/>
      <c r="AB74" s="255"/>
      <c r="AC74" s="255"/>
      <c r="AD74" s="255"/>
      <c r="AE74" s="279" t="s">
        <v>72</v>
      </c>
      <c r="AF74" s="279"/>
      <c r="AG74" s="279"/>
      <c r="AH74" s="279"/>
      <c r="AI74" s="279"/>
      <c r="AJ74" s="279"/>
      <c r="AK74" s="279"/>
      <c r="AL74" s="279"/>
      <c r="AM74" s="279"/>
      <c r="AN74" s="211"/>
      <c r="AO74" s="275">
        <v>10287</v>
      </c>
      <c r="AP74" s="275"/>
      <c r="AQ74" s="275"/>
      <c r="AR74" s="275"/>
      <c r="AS74" s="275"/>
      <c r="AT74" s="275"/>
      <c r="AU74" s="275"/>
      <c r="AV74" s="275"/>
      <c r="AW74" s="275">
        <v>0</v>
      </c>
      <c r="AX74" s="275"/>
      <c r="AY74" s="275"/>
      <c r="AZ74" s="275"/>
      <c r="BA74" s="275"/>
      <c r="BB74" s="275"/>
      <c r="BC74" s="275"/>
      <c r="BD74" s="275"/>
      <c r="BE74" s="275">
        <f t="shared" si="0"/>
        <v>10287</v>
      </c>
      <c r="BF74" s="275"/>
      <c r="BG74" s="275"/>
      <c r="BH74" s="275"/>
      <c r="BI74" s="275"/>
      <c r="BJ74" s="275"/>
      <c r="BK74" s="275"/>
      <c r="BL74" s="275"/>
    </row>
    <row r="75" spans="1:79" ht="13.15" customHeight="1" x14ac:dyDescent="0.2">
      <c r="A75" s="175">
        <v>0</v>
      </c>
      <c r="B75" s="175"/>
      <c r="C75" s="175"/>
      <c r="D75" s="175"/>
      <c r="E75" s="175"/>
      <c r="F75" s="175"/>
      <c r="G75" s="276" t="s">
        <v>149</v>
      </c>
      <c r="H75" s="277"/>
      <c r="I75" s="277"/>
      <c r="J75" s="277"/>
      <c r="K75" s="277"/>
      <c r="L75" s="277"/>
      <c r="M75" s="277"/>
      <c r="N75" s="277"/>
      <c r="O75" s="277"/>
      <c r="P75" s="277"/>
      <c r="Q75" s="277"/>
      <c r="R75" s="277"/>
      <c r="S75" s="277"/>
      <c r="T75" s="277"/>
      <c r="U75" s="277"/>
      <c r="V75" s="277"/>
      <c r="W75" s="277"/>
      <c r="X75" s="277"/>
      <c r="Y75" s="278"/>
      <c r="Z75" s="255" t="s">
        <v>94</v>
      </c>
      <c r="AA75" s="255"/>
      <c r="AB75" s="255"/>
      <c r="AC75" s="255"/>
      <c r="AD75" s="255"/>
      <c r="AE75" s="279" t="s">
        <v>72</v>
      </c>
      <c r="AF75" s="279"/>
      <c r="AG75" s="279"/>
      <c r="AH75" s="279"/>
      <c r="AI75" s="279"/>
      <c r="AJ75" s="279"/>
      <c r="AK75" s="279"/>
      <c r="AL75" s="279"/>
      <c r="AM75" s="279"/>
      <c r="AN75" s="211"/>
      <c r="AO75" s="275">
        <v>155.30000000000001</v>
      </c>
      <c r="AP75" s="275"/>
      <c r="AQ75" s="275"/>
      <c r="AR75" s="275"/>
      <c r="AS75" s="275"/>
      <c r="AT75" s="275"/>
      <c r="AU75" s="275"/>
      <c r="AV75" s="275"/>
      <c r="AW75" s="275">
        <v>0</v>
      </c>
      <c r="AX75" s="275"/>
      <c r="AY75" s="275"/>
      <c r="AZ75" s="275"/>
      <c r="BA75" s="275"/>
      <c r="BB75" s="275"/>
      <c r="BC75" s="275"/>
      <c r="BD75" s="275"/>
      <c r="BE75" s="275">
        <f t="shared" si="0"/>
        <v>155.30000000000001</v>
      </c>
      <c r="BF75" s="275"/>
      <c r="BG75" s="275"/>
      <c r="BH75" s="275"/>
      <c r="BI75" s="275"/>
      <c r="BJ75" s="275"/>
      <c r="BK75" s="275"/>
      <c r="BL75" s="275"/>
    </row>
    <row r="76" spans="1:79" s="4" customFormat="1" ht="12.75" customHeight="1" x14ac:dyDescent="0.2">
      <c r="A76" s="184">
        <v>0</v>
      </c>
      <c r="B76" s="184"/>
      <c r="C76" s="184"/>
      <c r="D76" s="184"/>
      <c r="E76" s="184"/>
      <c r="F76" s="184"/>
      <c r="G76" s="280" t="s">
        <v>75</v>
      </c>
      <c r="H76" s="281"/>
      <c r="I76" s="281"/>
      <c r="J76" s="281"/>
      <c r="K76" s="281"/>
      <c r="L76" s="281"/>
      <c r="M76" s="281"/>
      <c r="N76" s="281"/>
      <c r="O76" s="281"/>
      <c r="P76" s="281"/>
      <c r="Q76" s="281"/>
      <c r="R76" s="281"/>
      <c r="S76" s="281"/>
      <c r="T76" s="281"/>
      <c r="U76" s="281"/>
      <c r="V76" s="281"/>
      <c r="W76" s="281"/>
      <c r="X76" s="281"/>
      <c r="Y76" s="282"/>
      <c r="Z76" s="283"/>
      <c r="AA76" s="283"/>
      <c r="AB76" s="283"/>
      <c r="AC76" s="283"/>
      <c r="AD76" s="283"/>
      <c r="AE76" s="284"/>
      <c r="AF76" s="284"/>
      <c r="AG76" s="284"/>
      <c r="AH76" s="284"/>
      <c r="AI76" s="284"/>
      <c r="AJ76" s="284"/>
      <c r="AK76" s="284"/>
      <c r="AL76" s="284"/>
      <c r="AM76" s="284"/>
      <c r="AN76" s="267"/>
      <c r="AO76" s="188"/>
      <c r="AP76" s="188"/>
      <c r="AQ76" s="188"/>
      <c r="AR76" s="188"/>
      <c r="AS76" s="188"/>
      <c r="AT76" s="188"/>
      <c r="AU76" s="188"/>
      <c r="AV76" s="188"/>
      <c r="AW76" s="188"/>
      <c r="AX76" s="188"/>
      <c r="AY76" s="188"/>
      <c r="AZ76" s="188"/>
      <c r="BA76" s="188"/>
      <c r="BB76" s="188"/>
      <c r="BC76" s="188"/>
      <c r="BD76" s="188"/>
      <c r="BE76" s="188">
        <f t="shared" si="0"/>
        <v>0</v>
      </c>
      <c r="BF76" s="188"/>
      <c r="BG76" s="188"/>
      <c r="BH76" s="188"/>
      <c r="BI76" s="188"/>
      <c r="BJ76" s="188"/>
      <c r="BK76" s="188"/>
      <c r="BL76" s="188"/>
    </row>
    <row r="77" spans="1:79" ht="26.45" customHeight="1" x14ac:dyDescent="0.2">
      <c r="A77" s="175">
        <v>0</v>
      </c>
      <c r="B77" s="175"/>
      <c r="C77" s="175"/>
      <c r="D77" s="175"/>
      <c r="E77" s="175"/>
      <c r="F77" s="175"/>
      <c r="G77" s="276" t="s">
        <v>150</v>
      </c>
      <c r="H77" s="277"/>
      <c r="I77" s="277"/>
      <c r="J77" s="277"/>
      <c r="K77" s="277"/>
      <c r="L77" s="277"/>
      <c r="M77" s="277"/>
      <c r="N77" s="277"/>
      <c r="O77" s="277"/>
      <c r="P77" s="277"/>
      <c r="Q77" s="277"/>
      <c r="R77" s="277"/>
      <c r="S77" s="277"/>
      <c r="T77" s="277"/>
      <c r="U77" s="277"/>
      <c r="V77" s="277"/>
      <c r="W77" s="277"/>
      <c r="X77" s="277"/>
      <c r="Y77" s="278"/>
      <c r="Z77" s="255" t="s">
        <v>76</v>
      </c>
      <c r="AA77" s="255"/>
      <c r="AB77" s="255"/>
      <c r="AC77" s="255"/>
      <c r="AD77" s="255"/>
      <c r="AE77" s="279" t="s">
        <v>72</v>
      </c>
      <c r="AF77" s="279"/>
      <c r="AG77" s="279"/>
      <c r="AH77" s="279"/>
      <c r="AI77" s="279"/>
      <c r="AJ77" s="279"/>
      <c r="AK77" s="279"/>
      <c r="AL77" s="279"/>
      <c r="AM77" s="279"/>
      <c r="AN77" s="211"/>
      <c r="AO77" s="275">
        <v>100</v>
      </c>
      <c r="AP77" s="275"/>
      <c r="AQ77" s="275"/>
      <c r="AR77" s="275"/>
      <c r="AS77" s="275"/>
      <c r="AT77" s="275"/>
      <c r="AU77" s="275"/>
      <c r="AV77" s="275"/>
      <c r="AW77" s="275">
        <v>0</v>
      </c>
      <c r="AX77" s="275"/>
      <c r="AY77" s="275"/>
      <c r="AZ77" s="275"/>
      <c r="BA77" s="275"/>
      <c r="BB77" s="275"/>
      <c r="BC77" s="275"/>
      <c r="BD77" s="275"/>
      <c r="BE77" s="275">
        <f t="shared" si="0"/>
        <v>100</v>
      </c>
      <c r="BF77" s="275"/>
      <c r="BG77" s="275"/>
      <c r="BH77" s="275"/>
      <c r="BI77" s="275"/>
      <c r="BJ77" s="275"/>
      <c r="BK77" s="275"/>
      <c r="BL77" s="275"/>
    </row>
    <row r="78" spans="1:79" ht="26.45" customHeight="1" x14ac:dyDescent="0.2">
      <c r="A78" s="175">
        <v>0</v>
      </c>
      <c r="B78" s="175"/>
      <c r="C78" s="175"/>
      <c r="D78" s="175"/>
      <c r="E78" s="175"/>
      <c r="F78" s="175"/>
      <c r="G78" s="276" t="s">
        <v>151</v>
      </c>
      <c r="H78" s="277"/>
      <c r="I78" s="277"/>
      <c r="J78" s="277"/>
      <c r="K78" s="277"/>
      <c r="L78" s="277"/>
      <c r="M78" s="277"/>
      <c r="N78" s="277"/>
      <c r="O78" s="277"/>
      <c r="P78" s="277"/>
      <c r="Q78" s="277"/>
      <c r="R78" s="277"/>
      <c r="S78" s="277"/>
      <c r="T78" s="277"/>
      <c r="U78" s="277"/>
      <c r="V78" s="277"/>
      <c r="W78" s="277"/>
      <c r="X78" s="277"/>
      <c r="Y78" s="278"/>
      <c r="Z78" s="255" t="s">
        <v>76</v>
      </c>
      <c r="AA78" s="255"/>
      <c r="AB78" s="255"/>
      <c r="AC78" s="255"/>
      <c r="AD78" s="255"/>
      <c r="AE78" s="279"/>
      <c r="AF78" s="279"/>
      <c r="AG78" s="279"/>
      <c r="AH78" s="279"/>
      <c r="AI78" s="279"/>
      <c r="AJ78" s="279"/>
      <c r="AK78" s="279"/>
      <c r="AL78" s="279"/>
      <c r="AM78" s="279"/>
      <c r="AN78" s="211"/>
      <c r="AO78" s="275">
        <v>100</v>
      </c>
      <c r="AP78" s="275"/>
      <c r="AQ78" s="275"/>
      <c r="AR78" s="275"/>
      <c r="AS78" s="275"/>
      <c r="AT78" s="275"/>
      <c r="AU78" s="275"/>
      <c r="AV78" s="275"/>
      <c r="AW78" s="275">
        <v>0</v>
      </c>
      <c r="AX78" s="275"/>
      <c r="AY78" s="275"/>
      <c r="AZ78" s="275"/>
      <c r="BA78" s="275"/>
      <c r="BB78" s="275"/>
      <c r="BC78" s="275"/>
      <c r="BD78" s="275"/>
      <c r="BE78" s="275">
        <f t="shared" si="0"/>
        <v>100</v>
      </c>
      <c r="BF78" s="275"/>
      <c r="BG78" s="275"/>
      <c r="BH78" s="275"/>
      <c r="BI78" s="275"/>
      <c r="BJ78" s="275"/>
      <c r="BK78" s="275"/>
      <c r="BL78" s="275"/>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293" t="s">
        <v>80</v>
      </c>
      <c r="B81" s="294"/>
      <c r="C81" s="294"/>
      <c r="D81" s="294"/>
      <c r="E81" s="294"/>
      <c r="F81" s="294"/>
      <c r="G81" s="294"/>
      <c r="H81" s="294"/>
      <c r="I81" s="294"/>
      <c r="J81" s="294"/>
      <c r="K81" s="294"/>
      <c r="L81" s="294"/>
      <c r="M81" s="294"/>
      <c r="N81" s="294"/>
      <c r="O81" s="294"/>
      <c r="P81" s="294"/>
      <c r="Q81" s="294"/>
      <c r="R81" s="294"/>
      <c r="S81" s="294"/>
      <c r="T81" s="294"/>
      <c r="U81" s="294"/>
      <c r="V81" s="294"/>
      <c r="W81" s="295"/>
      <c r="X81" s="295"/>
      <c r="Y81" s="295"/>
      <c r="Z81" s="295"/>
      <c r="AA81" s="295"/>
      <c r="AB81" s="295"/>
      <c r="AC81" s="295"/>
      <c r="AD81" s="295"/>
      <c r="AE81" s="295"/>
      <c r="AF81" s="295"/>
      <c r="AG81" s="295"/>
      <c r="AH81" s="295"/>
      <c r="AI81" s="295"/>
      <c r="AJ81" s="295"/>
      <c r="AK81" s="295"/>
      <c r="AL81" s="295"/>
      <c r="AM81" s="295"/>
      <c r="AN81" s="5"/>
      <c r="AO81" s="296" t="s">
        <v>81</v>
      </c>
      <c r="AP81" s="215"/>
      <c r="AQ81" s="215"/>
      <c r="AR81" s="215"/>
      <c r="AS81" s="215"/>
      <c r="AT81" s="215"/>
      <c r="AU81" s="215"/>
      <c r="AV81" s="215"/>
      <c r="AW81" s="215"/>
      <c r="AX81" s="215"/>
      <c r="AY81" s="215"/>
      <c r="AZ81" s="215"/>
      <c r="BA81" s="215"/>
      <c r="BB81" s="215"/>
      <c r="BC81" s="215"/>
      <c r="BD81" s="215"/>
      <c r="BE81" s="215"/>
      <c r="BF81" s="215"/>
      <c r="BG81" s="215"/>
    </row>
    <row r="82" spans="1:59" x14ac:dyDescent="0.2">
      <c r="W82" s="287" t="s">
        <v>5</v>
      </c>
      <c r="X82" s="287"/>
      <c r="Y82" s="287"/>
      <c r="Z82" s="287"/>
      <c r="AA82" s="287"/>
      <c r="AB82" s="287"/>
      <c r="AC82" s="287"/>
      <c r="AD82" s="287"/>
      <c r="AE82" s="287"/>
      <c r="AF82" s="287"/>
      <c r="AG82" s="287"/>
      <c r="AH82" s="287"/>
      <c r="AI82" s="287"/>
      <c r="AJ82" s="287"/>
      <c r="AK82" s="287"/>
      <c r="AL82" s="287"/>
      <c r="AM82" s="287"/>
      <c r="AO82" s="287" t="s">
        <v>52</v>
      </c>
      <c r="AP82" s="287"/>
      <c r="AQ82" s="287"/>
      <c r="AR82" s="287"/>
      <c r="AS82" s="287"/>
      <c r="AT82" s="287"/>
      <c r="AU82" s="287"/>
      <c r="AV82" s="287"/>
      <c r="AW82" s="287"/>
      <c r="AX82" s="287"/>
      <c r="AY82" s="287"/>
      <c r="AZ82" s="287"/>
      <c r="BA82" s="287"/>
      <c r="BB82" s="287"/>
      <c r="BC82" s="287"/>
      <c r="BD82" s="287"/>
      <c r="BE82" s="287"/>
      <c r="BF82" s="287"/>
      <c r="BG82" s="287"/>
    </row>
    <row r="83" spans="1:59" ht="15.75" customHeight="1" x14ac:dyDescent="0.2">
      <c r="A83" s="171" t="s">
        <v>3</v>
      </c>
      <c r="B83" s="171"/>
      <c r="C83" s="171"/>
      <c r="D83" s="171"/>
      <c r="E83" s="171"/>
      <c r="F83" s="171"/>
    </row>
    <row r="84" spans="1:59" ht="13.15" customHeight="1" x14ac:dyDescent="0.2">
      <c r="A84" s="291" t="s">
        <v>78</v>
      </c>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row>
    <row r="85" spans="1:59" x14ac:dyDescent="0.2">
      <c r="A85" s="292" t="s">
        <v>47</v>
      </c>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6" customHeight="1" x14ac:dyDescent="0.2">
      <c r="A87" s="293" t="s">
        <v>78</v>
      </c>
      <c r="B87" s="294"/>
      <c r="C87" s="294"/>
      <c r="D87" s="294"/>
      <c r="E87" s="294"/>
      <c r="F87" s="294"/>
      <c r="G87" s="294"/>
      <c r="H87" s="294"/>
      <c r="I87" s="294"/>
      <c r="J87" s="294"/>
      <c r="K87" s="294"/>
      <c r="L87" s="294"/>
      <c r="M87" s="294"/>
      <c r="N87" s="294"/>
      <c r="O87" s="294"/>
      <c r="P87" s="294"/>
      <c r="Q87" s="294"/>
      <c r="R87" s="294"/>
      <c r="S87" s="294"/>
      <c r="T87" s="294"/>
      <c r="U87" s="294"/>
      <c r="V87" s="294"/>
      <c r="W87" s="295"/>
      <c r="X87" s="295"/>
      <c r="Y87" s="295"/>
      <c r="Z87" s="295"/>
      <c r="AA87" s="295"/>
      <c r="AB87" s="295"/>
      <c r="AC87" s="295"/>
      <c r="AD87" s="295"/>
      <c r="AE87" s="295"/>
      <c r="AF87" s="295"/>
      <c r="AG87" s="295"/>
      <c r="AH87" s="295"/>
      <c r="AI87" s="295"/>
      <c r="AJ87" s="295"/>
      <c r="AK87" s="295"/>
      <c r="AL87" s="295"/>
      <c r="AM87" s="295"/>
      <c r="AN87" s="5"/>
      <c r="AO87" s="296" t="s">
        <v>78</v>
      </c>
      <c r="AP87" s="215"/>
      <c r="AQ87" s="215"/>
      <c r="AR87" s="215"/>
      <c r="AS87" s="215"/>
      <c r="AT87" s="215"/>
      <c r="AU87" s="215"/>
      <c r="AV87" s="215"/>
      <c r="AW87" s="215"/>
      <c r="AX87" s="215"/>
      <c r="AY87" s="215"/>
      <c r="AZ87" s="215"/>
      <c r="BA87" s="215"/>
      <c r="BB87" s="215"/>
      <c r="BC87" s="215"/>
      <c r="BD87" s="215"/>
      <c r="BE87" s="215"/>
      <c r="BF87" s="215"/>
      <c r="BG87" s="215"/>
    </row>
    <row r="88" spans="1:59" x14ac:dyDescent="0.2">
      <c r="W88" s="287" t="s">
        <v>5</v>
      </c>
      <c r="X88" s="287"/>
      <c r="Y88" s="287"/>
      <c r="Z88" s="287"/>
      <c r="AA88" s="287"/>
      <c r="AB88" s="287"/>
      <c r="AC88" s="287"/>
      <c r="AD88" s="287"/>
      <c r="AE88" s="287"/>
      <c r="AF88" s="287"/>
      <c r="AG88" s="287"/>
      <c r="AH88" s="287"/>
      <c r="AI88" s="287"/>
      <c r="AJ88" s="287"/>
      <c r="AK88" s="287"/>
      <c r="AL88" s="287"/>
      <c r="AM88" s="287"/>
      <c r="AO88" s="287" t="s">
        <v>52</v>
      </c>
      <c r="AP88" s="287"/>
      <c r="AQ88" s="287"/>
      <c r="AR88" s="287"/>
      <c r="AS88" s="287"/>
      <c r="AT88" s="287"/>
      <c r="AU88" s="287"/>
      <c r="AV88" s="287"/>
      <c r="AW88" s="287"/>
      <c r="AX88" s="287"/>
      <c r="AY88" s="287"/>
      <c r="AZ88" s="287"/>
      <c r="BA88" s="287"/>
      <c r="BB88" s="287"/>
      <c r="BC88" s="287"/>
      <c r="BD88" s="287"/>
      <c r="BE88" s="287"/>
      <c r="BF88" s="287"/>
      <c r="BG88" s="287"/>
    </row>
    <row r="89" spans="1:59" x14ac:dyDescent="0.2">
      <c r="A89" s="285">
        <v>44202</v>
      </c>
      <c r="B89" s="286"/>
      <c r="C89" s="286"/>
      <c r="D89" s="286"/>
      <c r="E89" s="286"/>
      <c r="F89" s="286"/>
      <c r="G89" s="286"/>
      <c r="H89" s="286"/>
    </row>
    <row r="90" spans="1:59" x14ac:dyDescent="0.2">
      <c r="A90" s="287" t="s">
        <v>45</v>
      </c>
      <c r="B90" s="287"/>
      <c r="C90" s="287"/>
      <c r="D90" s="287"/>
      <c r="E90" s="287"/>
      <c r="F90" s="287"/>
      <c r="G90" s="287"/>
      <c r="H90" s="287"/>
      <c r="I90" s="17"/>
      <c r="J90" s="17"/>
      <c r="K90" s="17"/>
      <c r="L90" s="17"/>
      <c r="M90" s="17"/>
      <c r="N90" s="17"/>
      <c r="O90" s="17"/>
      <c r="P90" s="17"/>
      <c r="Q90" s="17"/>
    </row>
    <row r="91" spans="1:59" x14ac:dyDescent="0.2">
      <c r="A91" s="24" t="s">
        <v>46</v>
      </c>
    </row>
  </sheetData>
  <mergeCells count="24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2:BL62"/>
    <mergeCell ref="A59:C59"/>
    <mergeCell ref="D59:AA59"/>
    <mergeCell ref="AB59:AI59"/>
    <mergeCell ref="AJ59:AQ59"/>
    <mergeCell ref="AR59:AY59"/>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83:F8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O68:AV68"/>
    <mergeCell ref="AW68:BD68"/>
    <mergeCell ref="BE68:BL68"/>
    <mergeCell ref="A67:F67"/>
    <mergeCell ref="G67:Y67"/>
    <mergeCell ref="Z67:AD67"/>
    <mergeCell ref="AE67:AN67"/>
    <mergeCell ref="AO67:AV67"/>
    <mergeCell ref="BE69:BL69"/>
    <mergeCell ref="A89:H89"/>
    <mergeCell ref="A90:H90"/>
    <mergeCell ref="A50:C50"/>
    <mergeCell ref="D50:AB50"/>
    <mergeCell ref="AC50:AJ50"/>
    <mergeCell ref="AK50:AR50"/>
    <mergeCell ref="A84:AS84"/>
    <mergeCell ref="A85:AS85"/>
    <mergeCell ref="A87:V87"/>
    <mergeCell ref="W87:AM87"/>
    <mergeCell ref="AO87:BG87"/>
    <mergeCell ref="W88:AM88"/>
    <mergeCell ref="AO88:BG88"/>
    <mergeCell ref="A81:V81"/>
    <mergeCell ref="W81:AM81"/>
    <mergeCell ref="AO81:BG81"/>
    <mergeCell ref="W82:AM82"/>
    <mergeCell ref="AO82:BG82"/>
    <mergeCell ref="AW67:BD67"/>
    <mergeCell ref="BE67:BL67"/>
    <mergeCell ref="A68:F68"/>
    <mergeCell ref="G68:Y68"/>
    <mergeCell ref="Z68:AD68"/>
    <mergeCell ref="AE68:AN68"/>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conditionalFormatting sqref="G66:L66">
    <cfRule type="cellIs" dxfId="239" priority="29" stopIfTrue="1" operator="equal">
      <formula>$G65</formula>
    </cfRule>
  </conditionalFormatting>
  <conditionalFormatting sqref="D49">
    <cfRule type="cellIs" dxfId="238" priority="30" stopIfTrue="1" operator="equal">
      <formula>$D48</formula>
    </cfRule>
  </conditionalFormatting>
  <conditionalFormatting sqref="A66:F66">
    <cfRule type="cellIs" dxfId="237" priority="31" stopIfTrue="1" operator="equal">
      <formula>0</formula>
    </cfRule>
  </conditionalFormatting>
  <conditionalFormatting sqref="D50">
    <cfRule type="cellIs" dxfId="236" priority="28" stopIfTrue="1" operator="equal">
      <formula>$D49</formula>
    </cfRule>
  </conditionalFormatting>
  <conditionalFormatting sqref="G67">
    <cfRule type="cellIs" dxfId="235" priority="25" stopIfTrue="1" operator="equal">
      <formula>$G66</formula>
    </cfRule>
  </conditionalFormatting>
  <conditionalFormatting sqref="A67:F67">
    <cfRule type="cellIs" dxfId="234" priority="26" stopIfTrue="1" operator="equal">
      <formula>0</formula>
    </cfRule>
  </conditionalFormatting>
  <conditionalFormatting sqref="G68">
    <cfRule type="cellIs" dxfId="233" priority="23" stopIfTrue="1" operator="equal">
      <formula>$G67</formula>
    </cfRule>
  </conditionalFormatting>
  <conditionalFormatting sqref="A68:F68">
    <cfRule type="cellIs" dxfId="232" priority="24" stopIfTrue="1" operator="equal">
      <formula>0</formula>
    </cfRule>
  </conditionalFormatting>
  <conditionalFormatting sqref="G69">
    <cfRule type="cellIs" dxfId="231" priority="21" stopIfTrue="1" operator="equal">
      <formula>$G68</formula>
    </cfRule>
  </conditionalFormatting>
  <conditionalFormatting sqref="A69:F69">
    <cfRule type="cellIs" dxfId="230" priority="22" stopIfTrue="1" operator="equal">
      <formula>0</formula>
    </cfRule>
  </conditionalFormatting>
  <conditionalFormatting sqref="G70">
    <cfRule type="cellIs" dxfId="229" priority="19" stopIfTrue="1" operator="equal">
      <formula>$G69</formula>
    </cfRule>
  </conditionalFormatting>
  <conditionalFormatting sqref="A70:F70">
    <cfRule type="cellIs" dxfId="228" priority="20" stopIfTrue="1" operator="equal">
      <formula>0</formula>
    </cfRule>
  </conditionalFormatting>
  <conditionalFormatting sqref="G71">
    <cfRule type="cellIs" dxfId="227" priority="17" stopIfTrue="1" operator="equal">
      <formula>$G70</formula>
    </cfRule>
  </conditionalFormatting>
  <conditionalFormatting sqref="A71:F71">
    <cfRule type="cellIs" dxfId="226" priority="18" stopIfTrue="1" operator="equal">
      <formula>0</formula>
    </cfRule>
  </conditionalFormatting>
  <conditionalFormatting sqref="G72">
    <cfRule type="cellIs" dxfId="225" priority="15" stopIfTrue="1" operator="equal">
      <formula>$G71</formula>
    </cfRule>
  </conditionalFormatting>
  <conditionalFormatting sqref="A72:F72">
    <cfRule type="cellIs" dxfId="224" priority="16" stopIfTrue="1" operator="equal">
      <formula>0</formula>
    </cfRule>
  </conditionalFormatting>
  <conditionalFormatting sqref="G73">
    <cfRule type="cellIs" dxfId="223" priority="13" stopIfTrue="1" operator="equal">
      <formula>$G72</formula>
    </cfRule>
  </conditionalFormatting>
  <conditionalFormatting sqref="A73:F73">
    <cfRule type="cellIs" dxfId="222" priority="14" stopIfTrue="1" operator="equal">
      <formula>0</formula>
    </cfRule>
  </conditionalFormatting>
  <conditionalFormatting sqref="G74">
    <cfRule type="cellIs" dxfId="221" priority="11" stopIfTrue="1" operator="equal">
      <formula>$G73</formula>
    </cfRule>
  </conditionalFormatting>
  <conditionalFormatting sqref="A74:F74">
    <cfRule type="cellIs" dxfId="220" priority="12" stopIfTrue="1" operator="equal">
      <formula>0</formula>
    </cfRule>
  </conditionalFormatting>
  <conditionalFormatting sqref="G75">
    <cfRule type="cellIs" dxfId="219" priority="9" stopIfTrue="1" operator="equal">
      <formula>$G74</formula>
    </cfRule>
  </conditionalFormatting>
  <conditionalFormatting sqref="A75:F75">
    <cfRule type="cellIs" dxfId="218" priority="10" stopIfTrue="1" operator="equal">
      <formula>0</formula>
    </cfRule>
  </conditionalFormatting>
  <conditionalFormatting sqref="G76">
    <cfRule type="cellIs" dxfId="217" priority="7" stopIfTrue="1" operator="equal">
      <formula>$G75</formula>
    </cfRule>
  </conditionalFormatting>
  <conditionalFormatting sqref="A76:F76">
    <cfRule type="cellIs" dxfId="216" priority="8" stopIfTrue="1" operator="equal">
      <formula>0</formula>
    </cfRule>
  </conditionalFormatting>
  <conditionalFormatting sqref="G77">
    <cfRule type="cellIs" dxfId="215" priority="5" stopIfTrue="1" operator="equal">
      <formula>$G76</formula>
    </cfRule>
  </conditionalFormatting>
  <conditionalFormatting sqref="A77:F77">
    <cfRule type="cellIs" dxfId="214" priority="6" stopIfTrue="1" operator="equal">
      <formula>0</formula>
    </cfRule>
  </conditionalFormatting>
  <conditionalFormatting sqref="G78">
    <cfRule type="cellIs" dxfId="213" priority="3" stopIfTrue="1" operator="equal">
      <formula>$G77</formula>
    </cfRule>
  </conditionalFormatting>
  <conditionalFormatting sqref="A78:F78">
    <cfRule type="cellIs" dxfId="21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32" zoomScaleNormal="100" zoomScaleSheetLayoutView="100" workbookViewId="0">
      <selection activeCell="AG27" sqref="AG27"/>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229" t="s">
        <v>35</v>
      </c>
      <c r="AP1" s="229"/>
      <c r="AQ1" s="229"/>
      <c r="AR1" s="229"/>
      <c r="AS1" s="229"/>
      <c r="AT1" s="229"/>
      <c r="AU1" s="229"/>
      <c r="AV1" s="229"/>
      <c r="AW1" s="229"/>
      <c r="AX1" s="229"/>
      <c r="AY1" s="229"/>
      <c r="AZ1" s="229"/>
      <c r="BA1" s="229"/>
      <c r="BB1" s="229"/>
      <c r="BC1" s="229"/>
      <c r="BD1" s="229"/>
      <c r="BE1" s="229"/>
      <c r="BF1" s="229"/>
      <c r="BG1" s="229"/>
      <c r="BH1" s="229"/>
      <c r="BI1" s="229"/>
      <c r="BJ1" s="229"/>
      <c r="BK1" s="229"/>
      <c r="BL1" s="229"/>
    </row>
    <row r="2" spans="1:77" ht="15.95" customHeight="1" x14ac:dyDescent="0.2">
      <c r="AO2" s="201" t="s">
        <v>0</v>
      </c>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3" spans="1:77" ht="39.6" customHeight="1" x14ac:dyDescent="0.2">
      <c r="AO3" s="291" t="s">
        <v>79</v>
      </c>
      <c r="AP3" s="215"/>
      <c r="AQ3" s="215"/>
      <c r="AR3" s="215"/>
      <c r="AS3" s="215"/>
      <c r="AT3" s="215"/>
      <c r="AU3" s="215"/>
      <c r="AV3" s="215"/>
      <c r="AW3" s="215"/>
      <c r="AX3" s="215"/>
      <c r="AY3" s="215"/>
      <c r="AZ3" s="215"/>
      <c r="BA3" s="215"/>
      <c r="BB3" s="215"/>
      <c r="BC3" s="215"/>
      <c r="BD3" s="215"/>
      <c r="BE3" s="215"/>
      <c r="BF3" s="215"/>
      <c r="BG3" s="215"/>
      <c r="BH3" s="215"/>
      <c r="BI3" s="215"/>
      <c r="BJ3" s="215"/>
      <c r="BK3" s="215"/>
      <c r="BL3" s="215"/>
    </row>
    <row r="4" spans="1:77" ht="39.6" customHeight="1" x14ac:dyDescent="0.2">
      <c r="AO4" s="300" t="s">
        <v>79</v>
      </c>
      <c r="AP4" s="301"/>
      <c r="AQ4" s="301"/>
      <c r="AR4" s="301"/>
      <c r="AS4" s="301"/>
      <c r="AT4" s="301"/>
      <c r="AU4" s="301"/>
      <c r="AV4" s="301"/>
      <c r="AW4" s="301"/>
      <c r="AX4" s="301"/>
      <c r="AY4" s="301"/>
      <c r="AZ4" s="301"/>
      <c r="BA4" s="301"/>
      <c r="BB4" s="301"/>
      <c r="BC4" s="301"/>
      <c r="BD4" s="301"/>
      <c r="BE4" s="301"/>
      <c r="BF4" s="301"/>
      <c r="BG4" s="301"/>
      <c r="BH4" s="301"/>
      <c r="BI4" s="301"/>
      <c r="BJ4" s="301"/>
      <c r="BK4" s="301"/>
      <c r="BL4" s="301"/>
    </row>
    <row r="5" spans="1:77" x14ac:dyDescent="0.2">
      <c r="AO5" s="302" t="s">
        <v>20</v>
      </c>
      <c r="AP5" s="302"/>
      <c r="AQ5" s="302"/>
      <c r="AR5" s="302"/>
      <c r="AS5" s="302"/>
      <c r="AT5" s="302"/>
      <c r="AU5" s="302"/>
      <c r="AV5" s="302"/>
      <c r="AW5" s="302"/>
      <c r="AX5" s="302"/>
      <c r="AY5" s="302"/>
      <c r="AZ5" s="302"/>
      <c r="BA5" s="302"/>
      <c r="BB5" s="302"/>
      <c r="BC5" s="302"/>
      <c r="BD5" s="302"/>
      <c r="BE5" s="302"/>
      <c r="BF5" s="302"/>
      <c r="BG5" s="302"/>
      <c r="BH5" s="302"/>
      <c r="BI5" s="302"/>
      <c r="BJ5" s="302"/>
      <c r="BK5" s="302"/>
      <c r="BL5" s="302"/>
    </row>
    <row r="6" spans="1:77" ht="7.5" customHeight="1" x14ac:dyDescent="0.2">
      <c r="AO6" s="303"/>
      <c r="AP6" s="303"/>
      <c r="AQ6" s="303"/>
      <c r="AR6" s="303"/>
      <c r="AS6" s="303"/>
      <c r="AT6" s="303"/>
      <c r="AU6" s="303"/>
      <c r="AV6" s="303"/>
      <c r="AW6" s="303"/>
      <c r="AX6" s="303"/>
      <c r="AY6" s="303"/>
      <c r="AZ6" s="303"/>
      <c r="BA6" s="303"/>
      <c r="BB6" s="303"/>
      <c r="BC6" s="303"/>
      <c r="BD6" s="303"/>
      <c r="BE6" s="303"/>
      <c r="BF6" s="303"/>
    </row>
    <row r="7" spans="1:77" ht="13.15" customHeight="1" x14ac:dyDescent="0.2">
      <c r="AO7" s="296" t="s">
        <v>77</v>
      </c>
      <c r="AP7" s="215"/>
      <c r="AQ7" s="215"/>
      <c r="AR7" s="215"/>
      <c r="AS7" s="215"/>
      <c r="AT7" s="215"/>
      <c r="AU7" s="215"/>
      <c r="AV7" s="1" t="s">
        <v>63</v>
      </c>
      <c r="AW7" s="296" t="s">
        <v>78</v>
      </c>
      <c r="AX7" s="215"/>
      <c r="AY7" s="215"/>
      <c r="AZ7" s="215"/>
      <c r="BA7" s="215"/>
      <c r="BB7" s="215"/>
      <c r="BC7" s="215"/>
      <c r="BD7" s="215"/>
      <c r="BE7" s="215"/>
      <c r="BF7" s="21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232" t="s">
        <v>21</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77" ht="15.75" customHeight="1" x14ac:dyDescent="0.2">
      <c r="A11" s="232" t="s">
        <v>84</v>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221" t="s">
        <v>87</v>
      </c>
      <c r="C13" s="222"/>
      <c r="D13" s="222"/>
      <c r="E13" s="222"/>
      <c r="F13" s="222"/>
      <c r="G13" s="222"/>
      <c r="H13" s="222"/>
      <c r="I13" s="222"/>
      <c r="J13" s="222"/>
      <c r="K13" s="222"/>
      <c r="L13" s="222"/>
      <c r="M13" s="34"/>
      <c r="N13" s="233" t="s">
        <v>196</v>
      </c>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35"/>
      <c r="AU13" s="221" t="s">
        <v>82</v>
      </c>
      <c r="AV13" s="222"/>
      <c r="AW13" s="222"/>
      <c r="AX13" s="222"/>
      <c r="AY13" s="222"/>
      <c r="AZ13" s="222"/>
      <c r="BA13" s="222"/>
      <c r="BB13" s="222"/>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223" t="s">
        <v>56</v>
      </c>
      <c r="C14" s="223"/>
      <c r="D14" s="223"/>
      <c r="E14" s="223"/>
      <c r="F14" s="223"/>
      <c r="G14" s="223"/>
      <c r="H14" s="223"/>
      <c r="I14" s="223"/>
      <c r="J14" s="223"/>
      <c r="K14" s="223"/>
      <c r="L14" s="223"/>
      <c r="M14" s="33"/>
      <c r="N14" s="226" t="s">
        <v>62</v>
      </c>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33"/>
      <c r="AU14" s="223" t="s">
        <v>55</v>
      </c>
      <c r="AV14" s="223"/>
      <c r="AW14" s="223"/>
      <c r="AX14" s="223"/>
      <c r="AY14" s="223"/>
      <c r="AZ14" s="223"/>
      <c r="BA14" s="223"/>
      <c r="BB14" s="22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41.45" customHeight="1" x14ac:dyDescent="0.2">
      <c r="A16" s="36" t="s">
        <v>4</v>
      </c>
      <c r="B16" s="221" t="s">
        <v>87</v>
      </c>
      <c r="C16" s="222"/>
      <c r="D16" s="222"/>
      <c r="E16" s="222"/>
      <c r="F16" s="222"/>
      <c r="G16" s="222"/>
      <c r="H16" s="222"/>
      <c r="I16" s="222"/>
      <c r="J16" s="222"/>
      <c r="K16" s="222"/>
      <c r="L16" s="222"/>
      <c r="M16" s="34"/>
      <c r="N16" s="274" t="s">
        <v>196</v>
      </c>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35"/>
      <c r="AU16" s="221" t="s">
        <v>82</v>
      </c>
      <c r="AV16" s="222"/>
      <c r="AW16" s="222"/>
      <c r="AX16" s="222"/>
      <c r="AY16" s="222"/>
      <c r="AZ16" s="222"/>
      <c r="BA16" s="222"/>
      <c r="BB16" s="222"/>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223" t="s">
        <v>56</v>
      </c>
      <c r="C17" s="223"/>
      <c r="D17" s="223"/>
      <c r="E17" s="223"/>
      <c r="F17" s="223"/>
      <c r="G17" s="223"/>
      <c r="H17" s="223"/>
      <c r="I17" s="223"/>
      <c r="J17" s="223"/>
      <c r="K17" s="223"/>
      <c r="L17" s="223"/>
      <c r="M17" s="33"/>
      <c r="N17" s="226" t="s">
        <v>61</v>
      </c>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33"/>
      <c r="AU17" s="223" t="s">
        <v>55</v>
      </c>
      <c r="AV17" s="223"/>
      <c r="AW17" s="223"/>
      <c r="AX17" s="223"/>
      <c r="AY17" s="223"/>
      <c r="AZ17" s="223"/>
      <c r="BA17" s="223"/>
      <c r="BB17" s="22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7.6" customHeight="1" x14ac:dyDescent="0.2">
      <c r="A19" s="25" t="s">
        <v>54</v>
      </c>
      <c r="B19" s="221" t="s">
        <v>167</v>
      </c>
      <c r="C19" s="222"/>
      <c r="D19" s="222"/>
      <c r="E19" s="222"/>
      <c r="F19" s="222"/>
      <c r="G19" s="222"/>
      <c r="H19" s="222"/>
      <c r="I19" s="222"/>
      <c r="J19" s="222"/>
      <c r="K19" s="222"/>
      <c r="L19" s="222"/>
      <c r="N19" s="221" t="s">
        <v>169</v>
      </c>
      <c r="O19" s="222"/>
      <c r="P19" s="222"/>
      <c r="Q19" s="222"/>
      <c r="R19" s="222"/>
      <c r="S19" s="222"/>
      <c r="T19" s="222"/>
      <c r="U19" s="222"/>
      <c r="V19" s="222"/>
      <c r="W19" s="222"/>
      <c r="X19" s="222"/>
      <c r="Y19" s="222"/>
      <c r="Z19" s="26"/>
      <c r="AA19" s="221" t="s">
        <v>170</v>
      </c>
      <c r="AB19" s="222"/>
      <c r="AC19" s="222"/>
      <c r="AD19" s="222"/>
      <c r="AE19" s="222"/>
      <c r="AF19" s="222"/>
      <c r="AG19" s="222"/>
      <c r="AH19" s="222"/>
      <c r="AI19" s="222"/>
      <c r="AJ19" s="26"/>
      <c r="AK19" s="263" t="s">
        <v>168</v>
      </c>
      <c r="AL19" s="215"/>
      <c r="AM19" s="215"/>
      <c r="AN19" s="215"/>
      <c r="AO19" s="215"/>
      <c r="AP19" s="215"/>
      <c r="AQ19" s="215"/>
      <c r="AR19" s="215"/>
      <c r="AS19" s="215"/>
      <c r="AT19" s="215"/>
      <c r="AU19" s="215"/>
      <c r="AV19" s="215"/>
      <c r="AW19" s="215"/>
      <c r="AX19" s="215"/>
      <c r="AY19" s="215"/>
      <c r="AZ19" s="215"/>
      <c r="BA19" s="215"/>
      <c r="BB19" s="215"/>
      <c r="BC19" s="215"/>
      <c r="BD19" s="26"/>
      <c r="BE19" s="221" t="s">
        <v>83</v>
      </c>
      <c r="BF19" s="222"/>
      <c r="BG19" s="222"/>
      <c r="BH19" s="222"/>
      <c r="BI19" s="222"/>
      <c r="BJ19" s="222"/>
      <c r="BK19" s="222"/>
      <c r="BL19" s="222"/>
      <c r="BM19" s="26"/>
      <c r="BN19" s="26"/>
      <c r="BO19" s="26"/>
      <c r="BP19" s="26"/>
      <c r="BQ19" s="26"/>
      <c r="BR19" s="26"/>
      <c r="BS19" s="26"/>
      <c r="BT19" s="26"/>
      <c r="BU19" s="26"/>
      <c r="BV19" s="26"/>
      <c r="BW19" s="26"/>
      <c r="BX19" s="26"/>
      <c r="BY19" s="26"/>
      <c r="BZ19" s="26"/>
      <c r="CA19" s="26"/>
    </row>
    <row r="20" spans="1:79" customFormat="1" ht="25.5" customHeight="1" x14ac:dyDescent="0.2">
      <c r="B20" s="223" t="s">
        <v>56</v>
      </c>
      <c r="C20" s="223"/>
      <c r="D20" s="223"/>
      <c r="E20" s="223"/>
      <c r="F20" s="223"/>
      <c r="G20" s="223"/>
      <c r="H20" s="223"/>
      <c r="I20" s="223"/>
      <c r="J20" s="223"/>
      <c r="K20" s="223"/>
      <c r="L20" s="223"/>
      <c r="N20" s="223" t="s">
        <v>57</v>
      </c>
      <c r="O20" s="223"/>
      <c r="P20" s="223"/>
      <c r="Q20" s="223"/>
      <c r="R20" s="223"/>
      <c r="S20" s="223"/>
      <c r="T20" s="223"/>
      <c r="U20" s="223"/>
      <c r="V20" s="223"/>
      <c r="W20" s="223"/>
      <c r="X20" s="223"/>
      <c r="Y20" s="223"/>
      <c r="Z20" s="28"/>
      <c r="AA20" s="224" t="s">
        <v>58</v>
      </c>
      <c r="AB20" s="224"/>
      <c r="AC20" s="224"/>
      <c r="AD20" s="224"/>
      <c r="AE20" s="224"/>
      <c r="AF20" s="224"/>
      <c r="AG20" s="224"/>
      <c r="AH20" s="224"/>
      <c r="AI20" s="224"/>
      <c r="AJ20" s="28"/>
      <c r="AK20" s="225" t="s">
        <v>59</v>
      </c>
      <c r="AL20" s="225"/>
      <c r="AM20" s="225"/>
      <c r="AN20" s="225"/>
      <c r="AO20" s="225"/>
      <c r="AP20" s="225"/>
      <c r="AQ20" s="225"/>
      <c r="AR20" s="225"/>
      <c r="AS20" s="225"/>
      <c r="AT20" s="225"/>
      <c r="AU20" s="225"/>
      <c r="AV20" s="225"/>
      <c r="AW20" s="225"/>
      <c r="AX20" s="225"/>
      <c r="AY20" s="225"/>
      <c r="AZ20" s="225"/>
      <c r="BA20" s="225"/>
      <c r="BB20" s="225"/>
      <c r="BC20" s="225"/>
      <c r="BD20" s="28"/>
      <c r="BE20" s="223" t="s">
        <v>60</v>
      </c>
      <c r="BF20" s="223"/>
      <c r="BG20" s="223"/>
      <c r="BH20" s="223"/>
      <c r="BI20" s="223"/>
      <c r="BJ20" s="223"/>
      <c r="BK20" s="223"/>
      <c r="BL20" s="22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218" t="s">
        <v>50</v>
      </c>
      <c r="B22" s="218"/>
      <c r="C22" s="218"/>
      <c r="D22" s="218"/>
      <c r="E22" s="218"/>
      <c r="F22" s="218"/>
      <c r="G22" s="218"/>
      <c r="H22" s="218"/>
      <c r="I22" s="218"/>
      <c r="J22" s="218"/>
      <c r="K22" s="218"/>
      <c r="L22" s="218"/>
      <c r="M22" s="218"/>
      <c r="N22" s="218"/>
      <c r="O22" s="218"/>
      <c r="P22" s="218"/>
      <c r="Q22" s="218"/>
      <c r="R22" s="218"/>
      <c r="S22" s="218"/>
      <c r="T22" s="218"/>
      <c r="U22" s="219">
        <v>20000</v>
      </c>
      <c r="V22" s="219"/>
      <c r="W22" s="219"/>
      <c r="X22" s="219"/>
      <c r="Y22" s="219"/>
      <c r="Z22" s="219"/>
      <c r="AA22" s="219"/>
      <c r="AB22" s="219"/>
      <c r="AC22" s="219"/>
      <c r="AD22" s="219"/>
      <c r="AE22" s="220" t="s">
        <v>51</v>
      </c>
      <c r="AF22" s="220"/>
      <c r="AG22" s="220"/>
      <c r="AH22" s="220"/>
      <c r="AI22" s="220"/>
      <c r="AJ22" s="220"/>
      <c r="AK22" s="220"/>
      <c r="AL22" s="220"/>
      <c r="AM22" s="220"/>
      <c r="AN22" s="220"/>
      <c r="AO22" s="220"/>
      <c r="AP22" s="220"/>
      <c r="AQ22" s="220"/>
      <c r="AR22" s="220"/>
      <c r="AS22" s="219">
        <v>0</v>
      </c>
      <c r="AT22" s="219"/>
      <c r="AU22" s="219"/>
      <c r="AV22" s="219"/>
      <c r="AW22" s="219"/>
      <c r="AX22" s="219"/>
      <c r="AY22" s="219"/>
      <c r="AZ22" s="219"/>
      <c r="BA22" s="219"/>
      <c r="BB22" s="219"/>
      <c r="BC22" s="219"/>
      <c r="BD22" s="189" t="s">
        <v>23</v>
      </c>
      <c r="BE22" s="189"/>
      <c r="BF22" s="189"/>
      <c r="BG22" s="189"/>
      <c r="BH22" s="189"/>
      <c r="BI22" s="189"/>
      <c r="BJ22" s="189"/>
      <c r="BK22" s="189"/>
      <c r="BL22" s="189"/>
    </row>
    <row r="23" spans="1:79" ht="24.95" customHeight="1" x14ac:dyDescent="0.2">
      <c r="A23" s="189" t="s">
        <v>22</v>
      </c>
      <c r="B23" s="189"/>
      <c r="C23" s="189"/>
      <c r="D23" s="189"/>
      <c r="E23" s="189"/>
      <c r="F23" s="189"/>
      <c r="G23" s="189"/>
      <c r="H23" s="189"/>
      <c r="I23" s="219">
        <v>20000</v>
      </c>
      <c r="J23" s="219"/>
      <c r="K23" s="219"/>
      <c r="L23" s="219"/>
      <c r="M23" s="219"/>
      <c r="N23" s="219"/>
      <c r="O23" s="219"/>
      <c r="P23" s="219"/>
      <c r="Q23" s="219"/>
      <c r="R23" s="219"/>
      <c r="S23" s="219"/>
      <c r="T23" s="189" t="s">
        <v>24</v>
      </c>
      <c r="U23" s="189"/>
      <c r="V23" s="189"/>
      <c r="W23" s="1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201" t="s">
        <v>37</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row>
    <row r="26" spans="1:79" ht="31.15" customHeight="1" x14ac:dyDescent="0.2">
      <c r="A26" s="214" t="s">
        <v>165</v>
      </c>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89" t="s">
        <v>36</v>
      </c>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row>
    <row r="29" spans="1:79" ht="27.75" customHeight="1" x14ac:dyDescent="0.2">
      <c r="A29" s="207" t="s">
        <v>28</v>
      </c>
      <c r="B29" s="207"/>
      <c r="C29" s="207"/>
      <c r="D29" s="207"/>
      <c r="E29" s="207"/>
      <c r="F29" s="207"/>
      <c r="G29" s="208" t="s">
        <v>40</v>
      </c>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10"/>
    </row>
    <row r="30" spans="1:79" ht="15.75" hidden="1" x14ac:dyDescent="0.2">
      <c r="A30" s="183">
        <v>1</v>
      </c>
      <c r="B30" s="183"/>
      <c r="C30" s="183"/>
      <c r="D30" s="183"/>
      <c r="E30" s="183"/>
      <c r="F30" s="183"/>
      <c r="G30" s="208">
        <v>2</v>
      </c>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10"/>
    </row>
    <row r="31" spans="1:79" ht="10.5" hidden="1" customHeight="1" x14ac:dyDescent="0.2">
      <c r="A31" s="175" t="s">
        <v>33</v>
      </c>
      <c r="B31" s="175"/>
      <c r="C31" s="175"/>
      <c r="D31" s="175"/>
      <c r="E31" s="175"/>
      <c r="F31" s="175"/>
      <c r="G31" s="176" t="s">
        <v>7</v>
      </c>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8"/>
      <c r="CA31" s="1" t="s">
        <v>49</v>
      </c>
    </row>
    <row r="32" spans="1:79" x14ac:dyDescent="0.2">
      <c r="A32" s="175"/>
      <c r="B32" s="175"/>
      <c r="C32" s="175"/>
      <c r="D32" s="175"/>
      <c r="E32" s="175"/>
      <c r="F32" s="175"/>
      <c r="G32" s="211"/>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89" t="s">
        <v>38</v>
      </c>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row>
    <row r="35" spans="1:79" ht="31.15" customHeight="1" x14ac:dyDescent="0.2">
      <c r="A35" s="214" t="s">
        <v>166</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89" t="s">
        <v>39</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row>
    <row r="38" spans="1:79" ht="27.75" customHeight="1" x14ac:dyDescent="0.2">
      <c r="A38" s="207" t="s">
        <v>28</v>
      </c>
      <c r="B38" s="207"/>
      <c r="C38" s="207"/>
      <c r="D38" s="207"/>
      <c r="E38" s="207"/>
      <c r="F38" s="207"/>
      <c r="G38" s="208" t="s">
        <v>25</v>
      </c>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10"/>
    </row>
    <row r="39" spans="1:79" ht="15.75" hidden="1" x14ac:dyDescent="0.2">
      <c r="A39" s="183">
        <v>1</v>
      </c>
      <c r="B39" s="183"/>
      <c r="C39" s="183"/>
      <c r="D39" s="183"/>
      <c r="E39" s="183"/>
      <c r="F39" s="183"/>
      <c r="G39" s="208">
        <v>2</v>
      </c>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10"/>
    </row>
    <row r="40" spans="1:79" ht="10.5" hidden="1" customHeight="1" x14ac:dyDescent="0.2">
      <c r="A40" s="175" t="s">
        <v>6</v>
      </c>
      <c r="B40" s="175"/>
      <c r="C40" s="175"/>
      <c r="D40" s="175"/>
      <c r="E40" s="175"/>
      <c r="F40" s="175"/>
      <c r="G40" s="176" t="s">
        <v>7</v>
      </c>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8"/>
      <c r="CA40" s="1" t="s">
        <v>11</v>
      </c>
    </row>
    <row r="41" spans="1:79" x14ac:dyDescent="0.2">
      <c r="A41" s="175"/>
      <c r="B41" s="175"/>
      <c r="C41" s="175"/>
      <c r="D41" s="175"/>
      <c r="E41" s="175"/>
      <c r="F41" s="175"/>
      <c r="G41" s="21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189" t="s">
        <v>41</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6"/>
      <c r="BB43" s="16"/>
      <c r="BC43" s="16"/>
      <c r="BD43" s="16"/>
      <c r="BE43" s="16"/>
      <c r="BF43" s="16"/>
      <c r="BG43" s="16"/>
      <c r="BH43" s="16"/>
      <c r="BI43" s="16"/>
      <c r="BJ43" s="16"/>
      <c r="BK43" s="16"/>
      <c r="BL43" s="16"/>
    </row>
    <row r="44" spans="1:79" ht="15" customHeight="1" x14ac:dyDescent="0.2">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22"/>
      <c r="BB44" s="22"/>
      <c r="BC44" s="22"/>
      <c r="BD44" s="22"/>
      <c r="BE44" s="22"/>
      <c r="BF44" s="22"/>
      <c r="BG44" s="22"/>
      <c r="BH44" s="22"/>
      <c r="BI44" s="6"/>
      <c r="BJ44" s="6"/>
      <c r="BK44" s="6"/>
      <c r="BL44" s="6"/>
    </row>
    <row r="45" spans="1:79" ht="15.95" customHeight="1" x14ac:dyDescent="0.2">
      <c r="A45" s="183" t="s">
        <v>28</v>
      </c>
      <c r="B45" s="183"/>
      <c r="C45" s="183"/>
      <c r="D45" s="191" t="s">
        <v>26</v>
      </c>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3"/>
      <c r="AC45" s="183" t="s">
        <v>29</v>
      </c>
      <c r="AD45" s="183"/>
      <c r="AE45" s="183"/>
      <c r="AF45" s="183"/>
      <c r="AG45" s="183"/>
      <c r="AH45" s="183"/>
      <c r="AI45" s="183"/>
      <c r="AJ45" s="183"/>
      <c r="AK45" s="183" t="s">
        <v>30</v>
      </c>
      <c r="AL45" s="183"/>
      <c r="AM45" s="183"/>
      <c r="AN45" s="183"/>
      <c r="AO45" s="183"/>
      <c r="AP45" s="183"/>
      <c r="AQ45" s="183"/>
      <c r="AR45" s="183"/>
      <c r="AS45" s="183" t="s">
        <v>27</v>
      </c>
      <c r="AT45" s="183"/>
      <c r="AU45" s="183"/>
      <c r="AV45" s="183"/>
      <c r="AW45" s="183"/>
      <c r="AX45" s="183"/>
      <c r="AY45" s="183"/>
      <c r="AZ45" s="183"/>
      <c r="BA45" s="18"/>
      <c r="BB45" s="18"/>
      <c r="BC45" s="18"/>
      <c r="BD45" s="18"/>
      <c r="BE45" s="18"/>
      <c r="BF45" s="18"/>
      <c r="BG45" s="18"/>
      <c r="BH45" s="18"/>
    </row>
    <row r="46" spans="1:79" ht="29.1" customHeight="1" x14ac:dyDescent="0.2">
      <c r="A46" s="183"/>
      <c r="B46" s="183"/>
      <c r="C46" s="183"/>
      <c r="D46" s="194"/>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6"/>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
      <c r="BB46" s="18"/>
      <c r="BC46" s="18"/>
      <c r="BD46" s="18"/>
      <c r="BE46" s="18"/>
      <c r="BF46" s="18"/>
      <c r="BG46" s="18"/>
      <c r="BH46" s="18"/>
    </row>
    <row r="47" spans="1:79" ht="15.75" x14ac:dyDescent="0.2">
      <c r="A47" s="183">
        <v>1</v>
      </c>
      <c r="B47" s="183"/>
      <c r="C47" s="183"/>
      <c r="D47" s="180">
        <v>2</v>
      </c>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2"/>
      <c r="AC47" s="183">
        <v>3</v>
      </c>
      <c r="AD47" s="183"/>
      <c r="AE47" s="183"/>
      <c r="AF47" s="183"/>
      <c r="AG47" s="183"/>
      <c r="AH47" s="183"/>
      <c r="AI47" s="183"/>
      <c r="AJ47" s="183"/>
      <c r="AK47" s="183">
        <v>4</v>
      </c>
      <c r="AL47" s="183"/>
      <c r="AM47" s="183"/>
      <c r="AN47" s="183"/>
      <c r="AO47" s="183"/>
      <c r="AP47" s="183"/>
      <c r="AQ47" s="183"/>
      <c r="AR47" s="183"/>
      <c r="AS47" s="183">
        <v>5</v>
      </c>
      <c r="AT47" s="183"/>
      <c r="AU47" s="183"/>
      <c r="AV47" s="183"/>
      <c r="AW47" s="183"/>
      <c r="AX47" s="183"/>
      <c r="AY47" s="183"/>
      <c r="AZ47" s="183"/>
      <c r="BA47" s="18"/>
      <c r="BB47" s="18"/>
      <c r="BC47" s="18"/>
      <c r="BD47" s="18"/>
      <c r="BE47" s="18"/>
      <c r="BF47" s="18"/>
      <c r="BG47" s="18"/>
      <c r="BH47" s="18"/>
    </row>
    <row r="48" spans="1:79" s="4" customFormat="1" ht="12.75" hidden="1" customHeight="1" x14ac:dyDescent="0.2">
      <c r="A48" s="175" t="s">
        <v>6</v>
      </c>
      <c r="B48" s="175"/>
      <c r="C48" s="175"/>
      <c r="D48" s="252" t="s">
        <v>7</v>
      </c>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4"/>
      <c r="AC48" s="172" t="s">
        <v>8</v>
      </c>
      <c r="AD48" s="172"/>
      <c r="AE48" s="172"/>
      <c r="AF48" s="172"/>
      <c r="AG48" s="172"/>
      <c r="AH48" s="172"/>
      <c r="AI48" s="172"/>
      <c r="AJ48" s="172"/>
      <c r="AK48" s="172" t="s">
        <v>9</v>
      </c>
      <c r="AL48" s="172"/>
      <c r="AM48" s="172"/>
      <c r="AN48" s="172"/>
      <c r="AO48" s="172"/>
      <c r="AP48" s="172"/>
      <c r="AQ48" s="172"/>
      <c r="AR48" s="172"/>
      <c r="AS48" s="255" t="s">
        <v>10</v>
      </c>
      <c r="AT48" s="172"/>
      <c r="AU48" s="172"/>
      <c r="AV48" s="172"/>
      <c r="AW48" s="172"/>
      <c r="AX48" s="172"/>
      <c r="AY48" s="172"/>
      <c r="AZ48" s="172"/>
      <c r="BA48" s="19"/>
      <c r="BB48" s="20"/>
      <c r="BC48" s="20"/>
      <c r="BD48" s="20"/>
      <c r="BE48" s="20"/>
      <c r="BF48" s="20"/>
      <c r="BG48" s="20"/>
      <c r="BH48" s="20"/>
      <c r="CA48" s="4" t="s">
        <v>13</v>
      </c>
    </row>
    <row r="49" spans="1:79" ht="52.9" customHeight="1" x14ac:dyDescent="0.2">
      <c r="A49" s="175">
        <v>1</v>
      </c>
      <c r="B49" s="175"/>
      <c r="C49" s="175"/>
      <c r="D49" s="204" t="s">
        <v>158</v>
      </c>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6"/>
      <c r="AC49" s="275">
        <v>0</v>
      </c>
      <c r="AD49" s="275"/>
      <c r="AE49" s="275"/>
      <c r="AF49" s="275"/>
      <c r="AG49" s="275"/>
      <c r="AH49" s="275"/>
      <c r="AI49" s="275"/>
      <c r="AJ49" s="275"/>
      <c r="AK49" s="275">
        <v>20000</v>
      </c>
      <c r="AL49" s="275"/>
      <c r="AM49" s="275"/>
      <c r="AN49" s="275"/>
      <c r="AO49" s="275"/>
      <c r="AP49" s="275"/>
      <c r="AQ49" s="275"/>
      <c r="AR49" s="275"/>
      <c r="AS49" s="275">
        <f>AC49+AK49</f>
        <v>20000</v>
      </c>
      <c r="AT49" s="275"/>
      <c r="AU49" s="275"/>
      <c r="AV49" s="275"/>
      <c r="AW49" s="275"/>
      <c r="AX49" s="275"/>
      <c r="AY49" s="275"/>
      <c r="AZ49" s="275"/>
      <c r="BA49" s="21"/>
      <c r="BB49" s="21"/>
      <c r="BC49" s="21"/>
      <c r="BD49" s="21"/>
      <c r="BE49" s="21"/>
      <c r="BF49" s="21"/>
      <c r="BG49" s="21"/>
      <c r="BH49" s="21"/>
      <c r="CA49" s="1" t="s">
        <v>14</v>
      </c>
    </row>
    <row r="50" spans="1:79" s="4" customFormat="1" x14ac:dyDescent="0.2">
      <c r="A50" s="184"/>
      <c r="B50" s="184"/>
      <c r="C50" s="184"/>
      <c r="D50" s="288" t="s">
        <v>65</v>
      </c>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90"/>
      <c r="AC50" s="188">
        <v>0</v>
      </c>
      <c r="AD50" s="188"/>
      <c r="AE50" s="188"/>
      <c r="AF50" s="188"/>
      <c r="AG50" s="188"/>
      <c r="AH50" s="188"/>
      <c r="AI50" s="188"/>
      <c r="AJ50" s="188"/>
      <c r="AK50" s="188">
        <v>20000</v>
      </c>
      <c r="AL50" s="188"/>
      <c r="AM50" s="188"/>
      <c r="AN50" s="188"/>
      <c r="AO50" s="188"/>
      <c r="AP50" s="188"/>
      <c r="AQ50" s="188"/>
      <c r="AR50" s="188"/>
      <c r="AS50" s="188">
        <f>AC50+AK50</f>
        <v>20000</v>
      </c>
      <c r="AT50" s="188"/>
      <c r="AU50" s="188"/>
      <c r="AV50" s="188"/>
      <c r="AW50" s="188"/>
      <c r="AX50" s="188"/>
      <c r="AY50" s="188"/>
      <c r="AZ50" s="188"/>
      <c r="BA50" s="38"/>
      <c r="BB50" s="38"/>
      <c r="BC50" s="38"/>
      <c r="BD50" s="38"/>
      <c r="BE50" s="38"/>
      <c r="BF50" s="38"/>
      <c r="BG50" s="38"/>
      <c r="BH50" s="38"/>
    </row>
    <row r="52" spans="1:79" ht="15.75" customHeight="1" x14ac:dyDescent="0.2">
      <c r="A52" s="201" t="s">
        <v>42</v>
      </c>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row>
    <row r="53" spans="1:79" ht="15" customHeight="1" x14ac:dyDescent="0.2">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6"/>
      <c r="BA53" s="6"/>
      <c r="BB53" s="6"/>
      <c r="BC53" s="6"/>
      <c r="BD53" s="6"/>
      <c r="BE53" s="6"/>
      <c r="BF53" s="6"/>
      <c r="BG53" s="6"/>
      <c r="BH53" s="6"/>
      <c r="BI53" s="6"/>
      <c r="BJ53" s="6"/>
      <c r="BK53" s="6"/>
      <c r="BL53" s="6"/>
    </row>
    <row r="54" spans="1:79" ht="15.95" customHeight="1" x14ac:dyDescent="0.2">
      <c r="A54" s="183" t="s">
        <v>28</v>
      </c>
      <c r="B54" s="183"/>
      <c r="C54" s="183"/>
      <c r="D54" s="191" t="s">
        <v>34</v>
      </c>
      <c r="E54" s="192"/>
      <c r="F54" s="192"/>
      <c r="G54" s="192"/>
      <c r="H54" s="192"/>
      <c r="I54" s="192"/>
      <c r="J54" s="192"/>
      <c r="K54" s="192"/>
      <c r="L54" s="192"/>
      <c r="M54" s="192"/>
      <c r="N54" s="192"/>
      <c r="O54" s="192"/>
      <c r="P54" s="192"/>
      <c r="Q54" s="192"/>
      <c r="R54" s="192"/>
      <c r="S54" s="192"/>
      <c r="T54" s="192"/>
      <c r="U54" s="192"/>
      <c r="V54" s="192"/>
      <c r="W54" s="192"/>
      <c r="X54" s="192"/>
      <c r="Y54" s="192"/>
      <c r="Z54" s="192"/>
      <c r="AA54" s="193"/>
      <c r="AB54" s="183" t="s">
        <v>29</v>
      </c>
      <c r="AC54" s="183"/>
      <c r="AD54" s="183"/>
      <c r="AE54" s="183"/>
      <c r="AF54" s="183"/>
      <c r="AG54" s="183"/>
      <c r="AH54" s="183"/>
      <c r="AI54" s="183"/>
      <c r="AJ54" s="183" t="s">
        <v>30</v>
      </c>
      <c r="AK54" s="183"/>
      <c r="AL54" s="183"/>
      <c r="AM54" s="183"/>
      <c r="AN54" s="183"/>
      <c r="AO54" s="183"/>
      <c r="AP54" s="183"/>
      <c r="AQ54" s="183"/>
      <c r="AR54" s="183" t="s">
        <v>27</v>
      </c>
      <c r="AS54" s="183"/>
      <c r="AT54" s="183"/>
      <c r="AU54" s="183"/>
      <c r="AV54" s="183"/>
      <c r="AW54" s="183"/>
      <c r="AX54" s="183"/>
      <c r="AY54" s="183"/>
    </row>
    <row r="55" spans="1:79" ht="29.1" customHeight="1" x14ac:dyDescent="0.2">
      <c r="A55" s="183"/>
      <c r="B55" s="183"/>
      <c r="C55" s="183"/>
      <c r="D55" s="194"/>
      <c r="E55" s="195"/>
      <c r="F55" s="195"/>
      <c r="G55" s="195"/>
      <c r="H55" s="195"/>
      <c r="I55" s="195"/>
      <c r="J55" s="195"/>
      <c r="K55" s="195"/>
      <c r="L55" s="195"/>
      <c r="M55" s="195"/>
      <c r="N55" s="195"/>
      <c r="O55" s="195"/>
      <c r="P55" s="195"/>
      <c r="Q55" s="195"/>
      <c r="R55" s="195"/>
      <c r="S55" s="195"/>
      <c r="T55" s="195"/>
      <c r="U55" s="195"/>
      <c r="V55" s="195"/>
      <c r="W55" s="195"/>
      <c r="X55" s="195"/>
      <c r="Y55" s="195"/>
      <c r="Z55" s="195"/>
      <c r="AA55" s="196"/>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row>
    <row r="56" spans="1:79" ht="15.75" customHeight="1" x14ac:dyDescent="0.2">
      <c r="A56" s="183">
        <v>1</v>
      </c>
      <c r="B56" s="183"/>
      <c r="C56" s="183"/>
      <c r="D56" s="180">
        <v>2</v>
      </c>
      <c r="E56" s="181"/>
      <c r="F56" s="181"/>
      <c r="G56" s="181"/>
      <c r="H56" s="181"/>
      <c r="I56" s="181"/>
      <c r="J56" s="181"/>
      <c r="K56" s="181"/>
      <c r="L56" s="181"/>
      <c r="M56" s="181"/>
      <c r="N56" s="181"/>
      <c r="O56" s="181"/>
      <c r="P56" s="181"/>
      <c r="Q56" s="181"/>
      <c r="R56" s="181"/>
      <c r="S56" s="181"/>
      <c r="T56" s="181"/>
      <c r="U56" s="181"/>
      <c r="V56" s="181"/>
      <c r="W56" s="181"/>
      <c r="X56" s="181"/>
      <c r="Y56" s="181"/>
      <c r="Z56" s="181"/>
      <c r="AA56" s="182"/>
      <c r="AB56" s="183">
        <v>3</v>
      </c>
      <c r="AC56" s="183"/>
      <c r="AD56" s="183"/>
      <c r="AE56" s="183"/>
      <c r="AF56" s="183"/>
      <c r="AG56" s="183"/>
      <c r="AH56" s="183"/>
      <c r="AI56" s="183"/>
      <c r="AJ56" s="183">
        <v>4</v>
      </c>
      <c r="AK56" s="183"/>
      <c r="AL56" s="183"/>
      <c r="AM56" s="183"/>
      <c r="AN56" s="183"/>
      <c r="AO56" s="183"/>
      <c r="AP56" s="183"/>
      <c r="AQ56" s="183"/>
      <c r="AR56" s="183">
        <v>5</v>
      </c>
      <c r="AS56" s="183"/>
      <c r="AT56" s="183"/>
      <c r="AU56" s="183"/>
      <c r="AV56" s="183"/>
      <c r="AW56" s="183"/>
      <c r="AX56" s="183"/>
      <c r="AY56" s="183"/>
    </row>
    <row r="57" spans="1:79" ht="12.75" hidden="1" customHeight="1" x14ac:dyDescent="0.2">
      <c r="A57" s="175" t="s">
        <v>6</v>
      </c>
      <c r="B57" s="175"/>
      <c r="C57" s="175"/>
      <c r="D57" s="176" t="s">
        <v>7</v>
      </c>
      <c r="E57" s="177"/>
      <c r="F57" s="177"/>
      <c r="G57" s="177"/>
      <c r="H57" s="177"/>
      <c r="I57" s="177"/>
      <c r="J57" s="177"/>
      <c r="K57" s="177"/>
      <c r="L57" s="177"/>
      <c r="M57" s="177"/>
      <c r="N57" s="177"/>
      <c r="O57" s="177"/>
      <c r="P57" s="177"/>
      <c r="Q57" s="177"/>
      <c r="R57" s="177"/>
      <c r="S57" s="177"/>
      <c r="T57" s="177"/>
      <c r="U57" s="177"/>
      <c r="V57" s="177"/>
      <c r="W57" s="177"/>
      <c r="X57" s="177"/>
      <c r="Y57" s="177"/>
      <c r="Z57" s="177"/>
      <c r="AA57" s="178"/>
      <c r="AB57" s="172" t="s">
        <v>8</v>
      </c>
      <c r="AC57" s="172"/>
      <c r="AD57" s="172"/>
      <c r="AE57" s="172"/>
      <c r="AF57" s="172"/>
      <c r="AG57" s="172"/>
      <c r="AH57" s="172"/>
      <c r="AI57" s="172"/>
      <c r="AJ57" s="172" t="s">
        <v>9</v>
      </c>
      <c r="AK57" s="172"/>
      <c r="AL57" s="172"/>
      <c r="AM57" s="172"/>
      <c r="AN57" s="172"/>
      <c r="AO57" s="172"/>
      <c r="AP57" s="172"/>
      <c r="AQ57" s="172"/>
      <c r="AR57" s="172" t="s">
        <v>10</v>
      </c>
      <c r="AS57" s="172"/>
      <c r="AT57" s="172"/>
      <c r="AU57" s="172"/>
      <c r="AV57" s="172"/>
      <c r="AW57" s="172"/>
      <c r="AX57" s="172"/>
      <c r="AY57" s="172"/>
      <c r="CA57" s="1" t="s">
        <v>15</v>
      </c>
    </row>
    <row r="58" spans="1:79" ht="26.45" customHeight="1" x14ac:dyDescent="0.2">
      <c r="A58" s="175">
        <v>1</v>
      </c>
      <c r="B58" s="175"/>
      <c r="C58" s="175"/>
      <c r="D58" s="204" t="s">
        <v>159</v>
      </c>
      <c r="E58" s="205"/>
      <c r="F58" s="205"/>
      <c r="G58" s="205"/>
      <c r="H58" s="205"/>
      <c r="I58" s="205"/>
      <c r="J58" s="205"/>
      <c r="K58" s="205"/>
      <c r="L58" s="205"/>
      <c r="M58" s="205"/>
      <c r="N58" s="205"/>
      <c r="O58" s="205"/>
      <c r="P58" s="205"/>
      <c r="Q58" s="205"/>
      <c r="R58" s="205"/>
      <c r="S58" s="205"/>
      <c r="T58" s="205"/>
      <c r="U58" s="205"/>
      <c r="V58" s="205"/>
      <c r="W58" s="205"/>
      <c r="X58" s="205"/>
      <c r="Y58" s="205"/>
      <c r="Z58" s="205"/>
      <c r="AA58" s="206"/>
      <c r="AB58" s="275">
        <v>0</v>
      </c>
      <c r="AC58" s="275"/>
      <c r="AD58" s="275"/>
      <c r="AE58" s="275"/>
      <c r="AF58" s="275"/>
      <c r="AG58" s="275"/>
      <c r="AH58" s="275"/>
      <c r="AI58" s="275"/>
      <c r="AJ58" s="275">
        <v>20000</v>
      </c>
      <c r="AK58" s="275"/>
      <c r="AL58" s="275"/>
      <c r="AM58" s="275"/>
      <c r="AN58" s="275"/>
      <c r="AO58" s="275"/>
      <c r="AP58" s="275"/>
      <c r="AQ58" s="275"/>
      <c r="AR58" s="275">
        <f>AB58+AJ58</f>
        <v>20000</v>
      </c>
      <c r="AS58" s="275"/>
      <c r="AT58" s="275"/>
      <c r="AU58" s="275"/>
      <c r="AV58" s="275"/>
      <c r="AW58" s="275"/>
      <c r="AX58" s="275"/>
      <c r="AY58" s="275"/>
      <c r="CA58" s="1" t="s">
        <v>16</v>
      </c>
    </row>
    <row r="59" spans="1:79" s="4" customFormat="1" ht="12.75" customHeight="1" x14ac:dyDescent="0.2">
      <c r="A59" s="184"/>
      <c r="B59" s="184"/>
      <c r="C59" s="184"/>
      <c r="D59" s="288" t="s">
        <v>27</v>
      </c>
      <c r="E59" s="289"/>
      <c r="F59" s="289"/>
      <c r="G59" s="289"/>
      <c r="H59" s="289"/>
      <c r="I59" s="289"/>
      <c r="J59" s="289"/>
      <c r="K59" s="289"/>
      <c r="L59" s="289"/>
      <c r="M59" s="289"/>
      <c r="N59" s="289"/>
      <c r="O59" s="289"/>
      <c r="P59" s="289"/>
      <c r="Q59" s="289"/>
      <c r="R59" s="289"/>
      <c r="S59" s="289"/>
      <c r="T59" s="289"/>
      <c r="U59" s="289"/>
      <c r="V59" s="289"/>
      <c r="W59" s="289"/>
      <c r="X59" s="289"/>
      <c r="Y59" s="289"/>
      <c r="Z59" s="289"/>
      <c r="AA59" s="290"/>
      <c r="AB59" s="188">
        <v>0</v>
      </c>
      <c r="AC59" s="188"/>
      <c r="AD59" s="188"/>
      <c r="AE59" s="188"/>
      <c r="AF59" s="188"/>
      <c r="AG59" s="188"/>
      <c r="AH59" s="188"/>
      <c r="AI59" s="188"/>
      <c r="AJ59" s="188">
        <v>20000</v>
      </c>
      <c r="AK59" s="188"/>
      <c r="AL59" s="188"/>
      <c r="AM59" s="188"/>
      <c r="AN59" s="188"/>
      <c r="AO59" s="188"/>
      <c r="AP59" s="188"/>
      <c r="AQ59" s="188"/>
      <c r="AR59" s="188">
        <f>AB59+AJ59</f>
        <v>20000</v>
      </c>
      <c r="AS59" s="188"/>
      <c r="AT59" s="188"/>
      <c r="AU59" s="188"/>
      <c r="AV59" s="188"/>
      <c r="AW59" s="188"/>
      <c r="AX59" s="188"/>
      <c r="AY59" s="188"/>
    </row>
    <row r="61" spans="1:79" ht="15.75" customHeight="1" x14ac:dyDescent="0.2">
      <c r="A61" s="189" t="s">
        <v>43</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row>
    <row r="62" spans="1:79" ht="30" customHeight="1" x14ac:dyDescent="0.2">
      <c r="A62" s="183" t="s">
        <v>28</v>
      </c>
      <c r="B62" s="183"/>
      <c r="C62" s="183"/>
      <c r="D62" s="183"/>
      <c r="E62" s="183"/>
      <c r="F62" s="183"/>
      <c r="G62" s="180" t="s">
        <v>44</v>
      </c>
      <c r="H62" s="181"/>
      <c r="I62" s="181"/>
      <c r="J62" s="181"/>
      <c r="K62" s="181"/>
      <c r="L62" s="181"/>
      <c r="M62" s="181"/>
      <c r="N62" s="181"/>
      <c r="O62" s="181"/>
      <c r="P62" s="181"/>
      <c r="Q62" s="181"/>
      <c r="R62" s="181"/>
      <c r="S62" s="181"/>
      <c r="T62" s="181"/>
      <c r="U62" s="181"/>
      <c r="V62" s="181"/>
      <c r="W62" s="181"/>
      <c r="X62" s="181"/>
      <c r="Y62" s="182"/>
      <c r="Z62" s="183" t="s">
        <v>2</v>
      </c>
      <c r="AA62" s="183"/>
      <c r="AB62" s="183"/>
      <c r="AC62" s="183"/>
      <c r="AD62" s="183"/>
      <c r="AE62" s="183" t="s">
        <v>1</v>
      </c>
      <c r="AF62" s="183"/>
      <c r="AG62" s="183"/>
      <c r="AH62" s="183"/>
      <c r="AI62" s="183"/>
      <c r="AJ62" s="183"/>
      <c r="AK62" s="183"/>
      <c r="AL62" s="183"/>
      <c r="AM62" s="183"/>
      <c r="AN62" s="183"/>
      <c r="AO62" s="180" t="s">
        <v>29</v>
      </c>
      <c r="AP62" s="181"/>
      <c r="AQ62" s="181"/>
      <c r="AR62" s="181"/>
      <c r="AS62" s="181"/>
      <c r="AT62" s="181"/>
      <c r="AU62" s="181"/>
      <c r="AV62" s="182"/>
      <c r="AW62" s="180" t="s">
        <v>30</v>
      </c>
      <c r="AX62" s="181"/>
      <c r="AY62" s="181"/>
      <c r="AZ62" s="181"/>
      <c r="BA62" s="181"/>
      <c r="BB62" s="181"/>
      <c r="BC62" s="181"/>
      <c r="BD62" s="182"/>
      <c r="BE62" s="180" t="s">
        <v>27</v>
      </c>
      <c r="BF62" s="181"/>
      <c r="BG62" s="181"/>
      <c r="BH62" s="181"/>
      <c r="BI62" s="181"/>
      <c r="BJ62" s="181"/>
      <c r="BK62" s="181"/>
      <c r="BL62" s="182"/>
    </row>
    <row r="63" spans="1:79" ht="15.75" customHeight="1" x14ac:dyDescent="0.2">
      <c r="A63" s="183">
        <v>1</v>
      </c>
      <c r="B63" s="183"/>
      <c r="C63" s="183"/>
      <c r="D63" s="183"/>
      <c r="E63" s="183"/>
      <c r="F63" s="183"/>
      <c r="G63" s="180">
        <v>2</v>
      </c>
      <c r="H63" s="181"/>
      <c r="I63" s="181"/>
      <c r="J63" s="181"/>
      <c r="K63" s="181"/>
      <c r="L63" s="181"/>
      <c r="M63" s="181"/>
      <c r="N63" s="181"/>
      <c r="O63" s="181"/>
      <c r="P63" s="181"/>
      <c r="Q63" s="181"/>
      <c r="R63" s="181"/>
      <c r="S63" s="181"/>
      <c r="T63" s="181"/>
      <c r="U63" s="181"/>
      <c r="V63" s="181"/>
      <c r="W63" s="181"/>
      <c r="X63" s="181"/>
      <c r="Y63" s="182"/>
      <c r="Z63" s="183">
        <v>3</v>
      </c>
      <c r="AA63" s="183"/>
      <c r="AB63" s="183"/>
      <c r="AC63" s="183"/>
      <c r="AD63" s="183"/>
      <c r="AE63" s="183">
        <v>4</v>
      </c>
      <c r="AF63" s="183"/>
      <c r="AG63" s="183"/>
      <c r="AH63" s="183"/>
      <c r="AI63" s="183"/>
      <c r="AJ63" s="183"/>
      <c r="AK63" s="183"/>
      <c r="AL63" s="183"/>
      <c r="AM63" s="183"/>
      <c r="AN63" s="183"/>
      <c r="AO63" s="183">
        <v>5</v>
      </c>
      <c r="AP63" s="183"/>
      <c r="AQ63" s="183"/>
      <c r="AR63" s="183"/>
      <c r="AS63" s="183"/>
      <c r="AT63" s="183"/>
      <c r="AU63" s="183"/>
      <c r="AV63" s="183"/>
      <c r="AW63" s="183">
        <v>6</v>
      </c>
      <c r="AX63" s="183"/>
      <c r="AY63" s="183"/>
      <c r="AZ63" s="183"/>
      <c r="BA63" s="183"/>
      <c r="BB63" s="183"/>
      <c r="BC63" s="183"/>
      <c r="BD63" s="183"/>
      <c r="BE63" s="183">
        <v>7</v>
      </c>
      <c r="BF63" s="183"/>
      <c r="BG63" s="183"/>
      <c r="BH63" s="183"/>
      <c r="BI63" s="183"/>
      <c r="BJ63" s="183"/>
      <c r="BK63" s="183"/>
      <c r="BL63" s="183"/>
    </row>
    <row r="64" spans="1:79" ht="12.75" hidden="1" customHeight="1" x14ac:dyDescent="0.2">
      <c r="A64" s="175" t="s">
        <v>33</v>
      </c>
      <c r="B64" s="175"/>
      <c r="C64" s="175"/>
      <c r="D64" s="175"/>
      <c r="E64" s="175"/>
      <c r="F64" s="175"/>
      <c r="G64" s="176" t="s">
        <v>7</v>
      </c>
      <c r="H64" s="177"/>
      <c r="I64" s="177"/>
      <c r="J64" s="177"/>
      <c r="K64" s="177"/>
      <c r="L64" s="177"/>
      <c r="M64" s="177"/>
      <c r="N64" s="177"/>
      <c r="O64" s="177"/>
      <c r="P64" s="177"/>
      <c r="Q64" s="177"/>
      <c r="R64" s="177"/>
      <c r="S64" s="177"/>
      <c r="T64" s="177"/>
      <c r="U64" s="177"/>
      <c r="V64" s="177"/>
      <c r="W64" s="177"/>
      <c r="X64" s="177"/>
      <c r="Y64" s="178"/>
      <c r="Z64" s="175" t="s">
        <v>19</v>
      </c>
      <c r="AA64" s="175"/>
      <c r="AB64" s="175"/>
      <c r="AC64" s="175"/>
      <c r="AD64" s="175"/>
      <c r="AE64" s="179" t="s">
        <v>32</v>
      </c>
      <c r="AF64" s="179"/>
      <c r="AG64" s="179"/>
      <c r="AH64" s="179"/>
      <c r="AI64" s="179"/>
      <c r="AJ64" s="179"/>
      <c r="AK64" s="179"/>
      <c r="AL64" s="179"/>
      <c r="AM64" s="179"/>
      <c r="AN64" s="176"/>
      <c r="AO64" s="172" t="s">
        <v>8</v>
      </c>
      <c r="AP64" s="172"/>
      <c r="AQ64" s="172"/>
      <c r="AR64" s="172"/>
      <c r="AS64" s="172"/>
      <c r="AT64" s="172"/>
      <c r="AU64" s="172"/>
      <c r="AV64" s="172"/>
      <c r="AW64" s="172" t="s">
        <v>31</v>
      </c>
      <c r="AX64" s="172"/>
      <c r="AY64" s="172"/>
      <c r="AZ64" s="172"/>
      <c r="BA64" s="172"/>
      <c r="BB64" s="172"/>
      <c r="BC64" s="172"/>
      <c r="BD64" s="172"/>
      <c r="BE64" s="172" t="s">
        <v>10</v>
      </c>
      <c r="BF64" s="172"/>
      <c r="BG64" s="172"/>
      <c r="BH64" s="172"/>
      <c r="BI64" s="172"/>
      <c r="BJ64" s="172"/>
      <c r="BK64" s="172"/>
      <c r="BL64" s="172"/>
      <c r="CA64" s="1" t="s">
        <v>17</v>
      </c>
    </row>
    <row r="65" spans="1:79" s="4" customFormat="1" ht="12.75" customHeight="1" x14ac:dyDescent="0.2">
      <c r="A65" s="184">
        <v>0</v>
      </c>
      <c r="B65" s="184"/>
      <c r="C65" s="184"/>
      <c r="D65" s="184"/>
      <c r="E65" s="184"/>
      <c r="F65" s="184"/>
      <c r="G65" s="297" t="s">
        <v>66</v>
      </c>
      <c r="H65" s="298"/>
      <c r="I65" s="298"/>
      <c r="J65" s="298"/>
      <c r="K65" s="298"/>
      <c r="L65" s="298"/>
      <c r="M65" s="298"/>
      <c r="N65" s="298"/>
      <c r="O65" s="298"/>
      <c r="P65" s="298"/>
      <c r="Q65" s="298"/>
      <c r="R65" s="298"/>
      <c r="S65" s="298"/>
      <c r="T65" s="298"/>
      <c r="U65" s="298"/>
      <c r="V65" s="298"/>
      <c r="W65" s="298"/>
      <c r="X65" s="298"/>
      <c r="Y65" s="299"/>
      <c r="Z65" s="283"/>
      <c r="AA65" s="283"/>
      <c r="AB65" s="283"/>
      <c r="AC65" s="283"/>
      <c r="AD65" s="283"/>
      <c r="AE65" s="284"/>
      <c r="AF65" s="284"/>
      <c r="AG65" s="284"/>
      <c r="AH65" s="284"/>
      <c r="AI65" s="284"/>
      <c r="AJ65" s="284"/>
      <c r="AK65" s="284"/>
      <c r="AL65" s="284"/>
      <c r="AM65" s="284"/>
      <c r="AN65" s="267"/>
      <c r="AO65" s="188"/>
      <c r="AP65" s="188"/>
      <c r="AQ65" s="188"/>
      <c r="AR65" s="188"/>
      <c r="AS65" s="188"/>
      <c r="AT65" s="188"/>
      <c r="AU65" s="188"/>
      <c r="AV65" s="188"/>
      <c r="AW65" s="188"/>
      <c r="AX65" s="188"/>
      <c r="AY65" s="188"/>
      <c r="AZ65" s="188"/>
      <c r="BA65" s="188"/>
      <c r="BB65" s="188"/>
      <c r="BC65" s="188"/>
      <c r="BD65" s="188"/>
      <c r="BE65" s="188">
        <f t="shared" ref="BE65:BE73" si="0">AO65+AW65</f>
        <v>0</v>
      </c>
      <c r="BF65" s="188"/>
      <c r="BG65" s="188"/>
      <c r="BH65" s="188"/>
      <c r="BI65" s="188"/>
      <c r="BJ65" s="188"/>
      <c r="BK65" s="188"/>
      <c r="BL65" s="188"/>
      <c r="CA65" s="4" t="s">
        <v>18</v>
      </c>
    </row>
    <row r="66" spans="1:79" ht="26.45" customHeight="1" x14ac:dyDescent="0.2">
      <c r="A66" s="175">
        <v>0</v>
      </c>
      <c r="B66" s="175"/>
      <c r="C66" s="175"/>
      <c r="D66" s="175"/>
      <c r="E66" s="175"/>
      <c r="F66" s="175"/>
      <c r="G66" s="276" t="s">
        <v>160</v>
      </c>
      <c r="H66" s="277"/>
      <c r="I66" s="277"/>
      <c r="J66" s="277"/>
      <c r="K66" s="277"/>
      <c r="L66" s="277"/>
      <c r="M66" s="277"/>
      <c r="N66" s="277"/>
      <c r="O66" s="277"/>
      <c r="P66" s="277"/>
      <c r="Q66" s="277"/>
      <c r="R66" s="277"/>
      <c r="S66" s="277"/>
      <c r="T66" s="277"/>
      <c r="U66" s="277"/>
      <c r="V66" s="277"/>
      <c r="W66" s="277"/>
      <c r="X66" s="277"/>
      <c r="Y66" s="278"/>
      <c r="Z66" s="255" t="s">
        <v>94</v>
      </c>
      <c r="AA66" s="255"/>
      <c r="AB66" s="255"/>
      <c r="AC66" s="255"/>
      <c r="AD66" s="255"/>
      <c r="AE66" s="279" t="s">
        <v>69</v>
      </c>
      <c r="AF66" s="279"/>
      <c r="AG66" s="279"/>
      <c r="AH66" s="279"/>
      <c r="AI66" s="279"/>
      <c r="AJ66" s="279"/>
      <c r="AK66" s="279"/>
      <c r="AL66" s="279"/>
      <c r="AM66" s="279"/>
      <c r="AN66" s="211"/>
      <c r="AO66" s="275">
        <v>0</v>
      </c>
      <c r="AP66" s="275"/>
      <c r="AQ66" s="275"/>
      <c r="AR66" s="275"/>
      <c r="AS66" s="275"/>
      <c r="AT66" s="275"/>
      <c r="AU66" s="275"/>
      <c r="AV66" s="275"/>
      <c r="AW66" s="275">
        <v>20000</v>
      </c>
      <c r="AX66" s="275"/>
      <c r="AY66" s="275"/>
      <c r="AZ66" s="275"/>
      <c r="BA66" s="275"/>
      <c r="BB66" s="275"/>
      <c r="BC66" s="275"/>
      <c r="BD66" s="275"/>
      <c r="BE66" s="275">
        <f t="shared" si="0"/>
        <v>20000</v>
      </c>
      <c r="BF66" s="275"/>
      <c r="BG66" s="275"/>
      <c r="BH66" s="275"/>
      <c r="BI66" s="275"/>
      <c r="BJ66" s="275"/>
      <c r="BK66" s="275"/>
      <c r="BL66" s="275"/>
    </row>
    <row r="67" spans="1:79" ht="26.45" customHeight="1" x14ac:dyDescent="0.2">
      <c r="A67" s="175">
        <v>0</v>
      </c>
      <c r="B67" s="175"/>
      <c r="C67" s="175"/>
      <c r="D67" s="175"/>
      <c r="E67" s="175"/>
      <c r="F67" s="175"/>
      <c r="G67" s="276" t="s">
        <v>161</v>
      </c>
      <c r="H67" s="277"/>
      <c r="I67" s="277"/>
      <c r="J67" s="277"/>
      <c r="K67" s="277"/>
      <c r="L67" s="277"/>
      <c r="M67" s="277"/>
      <c r="N67" s="277"/>
      <c r="O67" s="277"/>
      <c r="P67" s="277"/>
      <c r="Q67" s="277"/>
      <c r="R67" s="277"/>
      <c r="S67" s="277"/>
      <c r="T67" s="277"/>
      <c r="U67" s="277"/>
      <c r="V67" s="277"/>
      <c r="W67" s="277"/>
      <c r="X67" s="277"/>
      <c r="Y67" s="278"/>
      <c r="Z67" s="255" t="s">
        <v>68</v>
      </c>
      <c r="AA67" s="255"/>
      <c r="AB67" s="255"/>
      <c r="AC67" s="255"/>
      <c r="AD67" s="255"/>
      <c r="AE67" s="279" t="s">
        <v>72</v>
      </c>
      <c r="AF67" s="279"/>
      <c r="AG67" s="279"/>
      <c r="AH67" s="279"/>
      <c r="AI67" s="279"/>
      <c r="AJ67" s="279"/>
      <c r="AK67" s="279"/>
      <c r="AL67" s="279"/>
      <c r="AM67" s="279"/>
      <c r="AN67" s="211"/>
      <c r="AO67" s="275">
        <v>0</v>
      </c>
      <c r="AP67" s="275"/>
      <c r="AQ67" s="275"/>
      <c r="AR67" s="275"/>
      <c r="AS67" s="275"/>
      <c r="AT67" s="275"/>
      <c r="AU67" s="275"/>
      <c r="AV67" s="275"/>
      <c r="AW67" s="275">
        <v>4</v>
      </c>
      <c r="AX67" s="275"/>
      <c r="AY67" s="275"/>
      <c r="AZ67" s="275"/>
      <c r="BA67" s="275"/>
      <c r="BB67" s="275"/>
      <c r="BC67" s="275"/>
      <c r="BD67" s="275"/>
      <c r="BE67" s="275">
        <f t="shared" si="0"/>
        <v>4</v>
      </c>
      <c r="BF67" s="275"/>
      <c r="BG67" s="275"/>
      <c r="BH67" s="275"/>
      <c r="BI67" s="275"/>
      <c r="BJ67" s="275"/>
      <c r="BK67" s="275"/>
      <c r="BL67" s="275"/>
    </row>
    <row r="68" spans="1:79" s="4" customFormat="1" ht="12.75" customHeight="1" x14ac:dyDescent="0.2">
      <c r="A68" s="184">
        <v>0</v>
      </c>
      <c r="B68" s="184"/>
      <c r="C68" s="184"/>
      <c r="D68" s="184"/>
      <c r="E68" s="184"/>
      <c r="F68" s="184"/>
      <c r="G68" s="280" t="s">
        <v>70</v>
      </c>
      <c r="H68" s="281"/>
      <c r="I68" s="281"/>
      <c r="J68" s="281"/>
      <c r="K68" s="281"/>
      <c r="L68" s="281"/>
      <c r="M68" s="281"/>
      <c r="N68" s="281"/>
      <c r="O68" s="281"/>
      <c r="P68" s="281"/>
      <c r="Q68" s="281"/>
      <c r="R68" s="281"/>
      <c r="S68" s="281"/>
      <c r="T68" s="281"/>
      <c r="U68" s="281"/>
      <c r="V68" s="281"/>
      <c r="W68" s="281"/>
      <c r="X68" s="281"/>
      <c r="Y68" s="282"/>
      <c r="Z68" s="283"/>
      <c r="AA68" s="283"/>
      <c r="AB68" s="283"/>
      <c r="AC68" s="283"/>
      <c r="AD68" s="283"/>
      <c r="AE68" s="284"/>
      <c r="AF68" s="284"/>
      <c r="AG68" s="284"/>
      <c r="AH68" s="284"/>
      <c r="AI68" s="284"/>
      <c r="AJ68" s="284"/>
      <c r="AK68" s="284"/>
      <c r="AL68" s="284"/>
      <c r="AM68" s="284"/>
      <c r="AN68" s="267"/>
      <c r="AO68" s="188"/>
      <c r="AP68" s="188"/>
      <c r="AQ68" s="188"/>
      <c r="AR68" s="188"/>
      <c r="AS68" s="188"/>
      <c r="AT68" s="188"/>
      <c r="AU68" s="188"/>
      <c r="AV68" s="188"/>
      <c r="AW68" s="188"/>
      <c r="AX68" s="188"/>
      <c r="AY68" s="188"/>
      <c r="AZ68" s="188"/>
      <c r="BA68" s="188"/>
      <c r="BB68" s="188"/>
      <c r="BC68" s="188"/>
      <c r="BD68" s="188"/>
      <c r="BE68" s="188">
        <f t="shared" si="0"/>
        <v>0</v>
      </c>
      <c r="BF68" s="188"/>
      <c r="BG68" s="188"/>
      <c r="BH68" s="188"/>
      <c r="BI68" s="188"/>
      <c r="BJ68" s="188"/>
      <c r="BK68" s="188"/>
      <c r="BL68" s="188"/>
    </row>
    <row r="69" spans="1:79" ht="26.45" customHeight="1" x14ac:dyDescent="0.2">
      <c r="A69" s="175">
        <v>0</v>
      </c>
      <c r="B69" s="175"/>
      <c r="C69" s="175"/>
      <c r="D69" s="175"/>
      <c r="E69" s="175"/>
      <c r="F69" s="175"/>
      <c r="G69" s="276" t="s">
        <v>162</v>
      </c>
      <c r="H69" s="277"/>
      <c r="I69" s="277"/>
      <c r="J69" s="277"/>
      <c r="K69" s="277"/>
      <c r="L69" s="277"/>
      <c r="M69" s="277"/>
      <c r="N69" s="277"/>
      <c r="O69" s="277"/>
      <c r="P69" s="277"/>
      <c r="Q69" s="277"/>
      <c r="R69" s="277"/>
      <c r="S69" s="277"/>
      <c r="T69" s="277"/>
      <c r="U69" s="277"/>
      <c r="V69" s="277"/>
      <c r="W69" s="277"/>
      <c r="X69" s="277"/>
      <c r="Y69" s="278"/>
      <c r="Z69" s="255" t="s">
        <v>68</v>
      </c>
      <c r="AA69" s="255"/>
      <c r="AB69" s="255"/>
      <c r="AC69" s="255"/>
      <c r="AD69" s="255"/>
      <c r="AE69" s="279" t="s">
        <v>72</v>
      </c>
      <c r="AF69" s="279"/>
      <c r="AG69" s="279"/>
      <c r="AH69" s="279"/>
      <c r="AI69" s="279"/>
      <c r="AJ69" s="279"/>
      <c r="AK69" s="279"/>
      <c r="AL69" s="279"/>
      <c r="AM69" s="279"/>
      <c r="AN69" s="211"/>
      <c r="AO69" s="275">
        <v>0</v>
      </c>
      <c r="AP69" s="275"/>
      <c r="AQ69" s="275"/>
      <c r="AR69" s="275"/>
      <c r="AS69" s="275"/>
      <c r="AT69" s="275"/>
      <c r="AU69" s="275"/>
      <c r="AV69" s="275"/>
      <c r="AW69" s="275">
        <v>4</v>
      </c>
      <c r="AX69" s="275"/>
      <c r="AY69" s="275"/>
      <c r="AZ69" s="275"/>
      <c r="BA69" s="275"/>
      <c r="BB69" s="275"/>
      <c r="BC69" s="275"/>
      <c r="BD69" s="275"/>
      <c r="BE69" s="275">
        <f t="shared" si="0"/>
        <v>4</v>
      </c>
      <c r="BF69" s="275"/>
      <c r="BG69" s="275"/>
      <c r="BH69" s="275"/>
      <c r="BI69" s="275"/>
      <c r="BJ69" s="275"/>
      <c r="BK69" s="275"/>
      <c r="BL69" s="275"/>
    </row>
    <row r="70" spans="1:79" s="4" customFormat="1" ht="12.75" customHeight="1" x14ac:dyDescent="0.2">
      <c r="A70" s="184">
        <v>0</v>
      </c>
      <c r="B70" s="184"/>
      <c r="C70" s="184"/>
      <c r="D70" s="184"/>
      <c r="E70" s="184"/>
      <c r="F70" s="184"/>
      <c r="G70" s="280" t="s">
        <v>73</v>
      </c>
      <c r="H70" s="281"/>
      <c r="I70" s="281"/>
      <c r="J70" s="281"/>
      <c r="K70" s="281"/>
      <c r="L70" s="281"/>
      <c r="M70" s="281"/>
      <c r="N70" s="281"/>
      <c r="O70" s="281"/>
      <c r="P70" s="281"/>
      <c r="Q70" s="281"/>
      <c r="R70" s="281"/>
      <c r="S70" s="281"/>
      <c r="T70" s="281"/>
      <c r="U70" s="281"/>
      <c r="V70" s="281"/>
      <c r="W70" s="281"/>
      <c r="X70" s="281"/>
      <c r="Y70" s="282"/>
      <c r="Z70" s="283"/>
      <c r="AA70" s="283"/>
      <c r="AB70" s="283"/>
      <c r="AC70" s="283"/>
      <c r="AD70" s="283"/>
      <c r="AE70" s="284"/>
      <c r="AF70" s="284"/>
      <c r="AG70" s="284"/>
      <c r="AH70" s="284"/>
      <c r="AI70" s="284"/>
      <c r="AJ70" s="284"/>
      <c r="AK70" s="284"/>
      <c r="AL70" s="284"/>
      <c r="AM70" s="284"/>
      <c r="AN70" s="267"/>
      <c r="AO70" s="188"/>
      <c r="AP70" s="188"/>
      <c r="AQ70" s="188"/>
      <c r="AR70" s="188"/>
      <c r="AS70" s="188"/>
      <c r="AT70" s="188"/>
      <c r="AU70" s="188"/>
      <c r="AV70" s="188"/>
      <c r="AW70" s="188"/>
      <c r="AX70" s="188"/>
      <c r="AY70" s="188"/>
      <c r="AZ70" s="188"/>
      <c r="BA70" s="188"/>
      <c r="BB70" s="188"/>
      <c r="BC70" s="188"/>
      <c r="BD70" s="188"/>
      <c r="BE70" s="188">
        <f t="shared" si="0"/>
        <v>0</v>
      </c>
      <c r="BF70" s="188"/>
      <c r="BG70" s="188"/>
      <c r="BH70" s="188"/>
      <c r="BI70" s="188"/>
      <c r="BJ70" s="188"/>
      <c r="BK70" s="188"/>
      <c r="BL70" s="188"/>
    </row>
    <row r="71" spans="1:79" ht="26.45" customHeight="1" x14ac:dyDescent="0.2">
      <c r="A71" s="175">
        <v>0</v>
      </c>
      <c r="B71" s="175"/>
      <c r="C71" s="175"/>
      <c r="D71" s="175"/>
      <c r="E71" s="175"/>
      <c r="F71" s="175"/>
      <c r="G71" s="276" t="s">
        <v>163</v>
      </c>
      <c r="H71" s="277"/>
      <c r="I71" s="277"/>
      <c r="J71" s="277"/>
      <c r="K71" s="277"/>
      <c r="L71" s="277"/>
      <c r="M71" s="277"/>
      <c r="N71" s="277"/>
      <c r="O71" s="277"/>
      <c r="P71" s="277"/>
      <c r="Q71" s="277"/>
      <c r="R71" s="277"/>
      <c r="S71" s="277"/>
      <c r="T71" s="277"/>
      <c r="U71" s="277"/>
      <c r="V71" s="277"/>
      <c r="W71" s="277"/>
      <c r="X71" s="277"/>
      <c r="Y71" s="278"/>
      <c r="Z71" s="255" t="s">
        <v>94</v>
      </c>
      <c r="AA71" s="255"/>
      <c r="AB71" s="255"/>
      <c r="AC71" s="255"/>
      <c r="AD71" s="255"/>
      <c r="AE71" s="279" t="s">
        <v>72</v>
      </c>
      <c r="AF71" s="279"/>
      <c r="AG71" s="279"/>
      <c r="AH71" s="279"/>
      <c r="AI71" s="279"/>
      <c r="AJ71" s="279"/>
      <c r="AK71" s="279"/>
      <c r="AL71" s="279"/>
      <c r="AM71" s="279"/>
      <c r="AN71" s="211"/>
      <c r="AO71" s="275">
        <v>0</v>
      </c>
      <c r="AP71" s="275"/>
      <c r="AQ71" s="275"/>
      <c r="AR71" s="275"/>
      <c r="AS71" s="275"/>
      <c r="AT71" s="275"/>
      <c r="AU71" s="275"/>
      <c r="AV71" s="275"/>
      <c r="AW71" s="275">
        <v>5000</v>
      </c>
      <c r="AX71" s="275"/>
      <c r="AY71" s="275"/>
      <c r="AZ71" s="275"/>
      <c r="BA71" s="275"/>
      <c r="BB71" s="275"/>
      <c r="BC71" s="275"/>
      <c r="BD71" s="275"/>
      <c r="BE71" s="275">
        <f t="shared" si="0"/>
        <v>5000</v>
      </c>
      <c r="BF71" s="275"/>
      <c r="BG71" s="275"/>
      <c r="BH71" s="275"/>
      <c r="BI71" s="275"/>
      <c r="BJ71" s="275"/>
      <c r="BK71" s="275"/>
      <c r="BL71" s="275"/>
    </row>
    <row r="72" spans="1:79" s="4" customFormat="1" ht="12.75" customHeight="1" x14ac:dyDescent="0.2">
      <c r="A72" s="184">
        <v>0</v>
      </c>
      <c r="B72" s="184"/>
      <c r="C72" s="184"/>
      <c r="D72" s="184"/>
      <c r="E72" s="184"/>
      <c r="F72" s="184"/>
      <c r="G72" s="280" t="s">
        <v>75</v>
      </c>
      <c r="H72" s="281"/>
      <c r="I72" s="281"/>
      <c r="J72" s="281"/>
      <c r="K72" s="281"/>
      <c r="L72" s="281"/>
      <c r="M72" s="281"/>
      <c r="N72" s="281"/>
      <c r="O72" s="281"/>
      <c r="P72" s="281"/>
      <c r="Q72" s="281"/>
      <c r="R72" s="281"/>
      <c r="S72" s="281"/>
      <c r="T72" s="281"/>
      <c r="U72" s="281"/>
      <c r="V72" s="281"/>
      <c r="W72" s="281"/>
      <c r="X72" s="281"/>
      <c r="Y72" s="282"/>
      <c r="Z72" s="283"/>
      <c r="AA72" s="283"/>
      <c r="AB72" s="283"/>
      <c r="AC72" s="283"/>
      <c r="AD72" s="283"/>
      <c r="AE72" s="284"/>
      <c r="AF72" s="284"/>
      <c r="AG72" s="284"/>
      <c r="AH72" s="284"/>
      <c r="AI72" s="284"/>
      <c r="AJ72" s="284"/>
      <c r="AK72" s="284"/>
      <c r="AL72" s="284"/>
      <c r="AM72" s="284"/>
      <c r="AN72" s="267"/>
      <c r="AO72" s="188"/>
      <c r="AP72" s="188"/>
      <c r="AQ72" s="188"/>
      <c r="AR72" s="188"/>
      <c r="AS72" s="188"/>
      <c r="AT72" s="188"/>
      <c r="AU72" s="188"/>
      <c r="AV72" s="188"/>
      <c r="AW72" s="188"/>
      <c r="AX72" s="188"/>
      <c r="AY72" s="188"/>
      <c r="AZ72" s="188"/>
      <c r="BA72" s="188"/>
      <c r="BB72" s="188"/>
      <c r="BC72" s="188"/>
      <c r="BD72" s="188"/>
      <c r="BE72" s="188">
        <f t="shared" si="0"/>
        <v>0</v>
      </c>
      <c r="BF72" s="188"/>
      <c r="BG72" s="188"/>
      <c r="BH72" s="188"/>
      <c r="BI72" s="188"/>
      <c r="BJ72" s="188"/>
      <c r="BK72" s="188"/>
      <c r="BL72" s="188"/>
    </row>
    <row r="73" spans="1:79" ht="26.45" customHeight="1" x14ac:dyDescent="0.2">
      <c r="A73" s="175">
        <v>0</v>
      </c>
      <c r="B73" s="175"/>
      <c r="C73" s="175"/>
      <c r="D73" s="175"/>
      <c r="E73" s="175"/>
      <c r="F73" s="175"/>
      <c r="G73" s="276" t="s">
        <v>164</v>
      </c>
      <c r="H73" s="277"/>
      <c r="I73" s="277"/>
      <c r="J73" s="277"/>
      <c r="K73" s="277"/>
      <c r="L73" s="277"/>
      <c r="M73" s="277"/>
      <c r="N73" s="277"/>
      <c r="O73" s="277"/>
      <c r="P73" s="277"/>
      <c r="Q73" s="277"/>
      <c r="R73" s="277"/>
      <c r="S73" s="277"/>
      <c r="T73" s="277"/>
      <c r="U73" s="277"/>
      <c r="V73" s="277"/>
      <c r="W73" s="277"/>
      <c r="X73" s="277"/>
      <c r="Y73" s="278"/>
      <c r="Z73" s="255" t="s">
        <v>76</v>
      </c>
      <c r="AA73" s="255"/>
      <c r="AB73" s="255"/>
      <c r="AC73" s="255"/>
      <c r="AD73" s="255"/>
      <c r="AE73" s="279" t="s">
        <v>72</v>
      </c>
      <c r="AF73" s="279"/>
      <c r="AG73" s="279"/>
      <c r="AH73" s="279"/>
      <c r="AI73" s="279"/>
      <c r="AJ73" s="279"/>
      <c r="AK73" s="279"/>
      <c r="AL73" s="279"/>
      <c r="AM73" s="279"/>
      <c r="AN73" s="211"/>
      <c r="AO73" s="275">
        <v>0</v>
      </c>
      <c r="AP73" s="275"/>
      <c r="AQ73" s="275"/>
      <c r="AR73" s="275"/>
      <c r="AS73" s="275"/>
      <c r="AT73" s="275"/>
      <c r="AU73" s="275"/>
      <c r="AV73" s="275"/>
      <c r="AW73" s="275">
        <v>100</v>
      </c>
      <c r="AX73" s="275"/>
      <c r="AY73" s="275"/>
      <c r="AZ73" s="275"/>
      <c r="BA73" s="275"/>
      <c r="BB73" s="275"/>
      <c r="BC73" s="275"/>
      <c r="BD73" s="275"/>
      <c r="BE73" s="275">
        <f t="shared" si="0"/>
        <v>100</v>
      </c>
      <c r="BF73" s="275"/>
      <c r="BG73" s="275"/>
      <c r="BH73" s="275"/>
      <c r="BI73" s="275"/>
      <c r="BJ73" s="275"/>
      <c r="BK73" s="275"/>
      <c r="BL73" s="275"/>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293" t="s">
        <v>80</v>
      </c>
      <c r="B76" s="294"/>
      <c r="C76" s="294"/>
      <c r="D76" s="294"/>
      <c r="E76" s="294"/>
      <c r="F76" s="294"/>
      <c r="G76" s="294"/>
      <c r="H76" s="294"/>
      <c r="I76" s="294"/>
      <c r="J76" s="294"/>
      <c r="K76" s="294"/>
      <c r="L76" s="294"/>
      <c r="M76" s="294"/>
      <c r="N76" s="294"/>
      <c r="O76" s="294"/>
      <c r="P76" s="294"/>
      <c r="Q76" s="294"/>
      <c r="R76" s="294"/>
      <c r="S76" s="294"/>
      <c r="T76" s="294"/>
      <c r="U76" s="294"/>
      <c r="V76" s="294"/>
      <c r="W76" s="295"/>
      <c r="X76" s="295"/>
      <c r="Y76" s="295"/>
      <c r="Z76" s="295"/>
      <c r="AA76" s="295"/>
      <c r="AB76" s="295"/>
      <c r="AC76" s="295"/>
      <c r="AD76" s="295"/>
      <c r="AE76" s="295"/>
      <c r="AF76" s="295"/>
      <c r="AG76" s="295"/>
      <c r="AH76" s="295"/>
      <c r="AI76" s="295"/>
      <c r="AJ76" s="295"/>
      <c r="AK76" s="295"/>
      <c r="AL76" s="295"/>
      <c r="AM76" s="295"/>
      <c r="AN76" s="5"/>
      <c r="AO76" s="296" t="s">
        <v>81</v>
      </c>
      <c r="AP76" s="215"/>
      <c r="AQ76" s="215"/>
      <c r="AR76" s="215"/>
      <c r="AS76" s="215"/>
      <c r="AT76" s="215"/>
      <c r="AU76" s="215"/>
      <c r="AV76" s="215"/>
      <c r="AW76" s="215"/>
      <c r="AX76" s="215"/>
      <c r="AY76" s="215"/>
      <c r="AZ76" s="215"/>
      <c r="BA76" s="215"/>
      <c r="BB76" s="215"/>
      <c r="BC76" s="215"/>
      <c r="BD76" s="215"/>
      <c r="BE76" s="215"/>
      <c r="BF76" s="215"/>
      <c r="BG76" s="215"/>
    </row>
    <row r="77" spans="1:79" x14ac:dyDescent="0.2">
      <c r="W77" s="287" t="s">
        <v>5</v>
      </c>
      <c r="X77" s="287"/>
      <c r="Y77" s="287"/>
      <c r="Z77" s="287"/>
      <c r="AA77" s="287"/>
      <c r="AB77" s="287"/>
      <c r="AC77" s="287"/>
      <c r="AD77" s="287"/>
      <c r="AE77" s="287"/>
      <c r="AF77" s="287"/>
      <c r="AG77" s="287"/>
      <c r="AH77" s="287"/>
      <c r="AI77" s="287"/>
      <c r="AJ77" s="287"/>
      <c r="AK77" s="287"/>
      <c r="AL77" s="287"/>
      <c r="AM77" s="287"/>
      <c r="AO77" s="287" t="s">
        <v>52</v>
      </c>
      <c r="AP77" s="287"/>
      <c r="AQ77" s="287"/>
      <c r="AR77" s="287"/>
      <c r="AS77" s="287"/>
      <c r="AT77" s="287"/>
      <c r="AU77" s="287"/>
      <c r="AV77" s="287"/>
      <c r="AW77" s="287"/>
      <c r="AX77" s="287"/>
      <c r="AY77" s="287"/>
      <c r="AZ77" s="287"/>
      <c r="BA77" s="287"/>
      <c r="BB77" s="287"/>
      <c r="BC77" s="287"/>
      <c r="BD77" s="287"/>
      <c r="BE77" s="287"/>
      <c r="BF77" s="287"/>
      <c r="BG77" s="287"/>
    </row>
    <row r="78" spans="1:79" ht="15.75" customHeight="1" x14ac:dyDescent="0.2">
      <c r="A78" s="171" t="s">
        <v>3</v>
      </c>
      <c r="B78" s="171"/>
      <c r="C78" s="171"/>
      <c r="D78" s="171"/>
      <c r="E78" s="171"/>
      <c r="F78" s="171"/>
    </row>
    <row r="79" spans="1:79" ht="13.15" customHeight="1" x14ac:dyDescent="0.2">
      <c r="A79" s="291" t="s">
        <v>78</v>
      </c>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row>
    <row r="80" spans="1:79" x14ac:dyDescent="0.2">
      <c r="A80" s="292" t="s">
        <v>47</v>
      </c>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6" customHeight="1" x14ac:dyDescent="0.2">
      <c r="A82" s="293" t="s">
        <v>78</v>
      </c>
      <c r="B82" s="294"/>
      <c r="C82" s="294"/>
      <c r="D82" s="294"/>
      <c r="E82" s="294"/>
      <c r="F82" s="294"/>
      <c r="G82" s="294"/>
      <c r="H82" s="294"/>
      <c r="I82" s="294"/>
      <c r="J82" s="294"/>
      <c r="K82" s="294"/>
      <c r="L82" s="294"/>
      <c r="M82" s="294"/>
      <c r="N82" s="294"/>
      <c r="O82" s="294"/>
      <c r="P82" s="294"/>
      <c r="Q82" s="294"/>
      <c r="R82" s="294"/>
      <c r="S82" s="294"/>
      <c r="T82" s="294"/>
      <c r="U82" s="294"/>
      <c r="V82" s="294"/>
      <c r="W82" s="295"/>
      <c r="X82" s="295"/>
      <c r="Y82" s="295"/>
      <c r="Z82" s="295"/>
      <c r="AA82" s="295"/>
      <c r="AB82" s="295"/>
      <c r="AC82" s="295"/>
      <c r="AD82" s="295"/>
      <c r="AE82" s="295"/>
      <c r="AF82" s="295"/>
      <c r="AG82" s="295"/>
      <c r="AH82" s="295"/>
      <c r="AI82" s="295"/>
      <c r="AJ82" s="295"/>
      <c r="AK82" s="295"/>
      <c r="AL82" s="295"/>
      <c r="AM82" s="295"/>
      <c r="AN82" s="5"/>
      <c r="AO82" s="296" t="s">
        <v>78</v>
      </c>
      <c r="AP82" s="215"/>
      <c r="AQ82" s="215"/>
      <c r="AR82" s="215"/>
      <c r="AS82" s="215"/>
      <c r="AT82" s="215"/>
      <c r="AU82" s="215"/>
      <c r="AV82" s="215"/>
      <c r="AW82" s="215"/>
      <c r="AX82" s="215"/>
      <c r="AY82" s="215"/>
      <c r="AZ82" s="215"/>
      <c r="BA82" s="215"/>
      <c r="BB82" s="215"/>
      <c r="BC82" s="215"/>
      <c r="BD82" s="215"/>
      <c r="BE82" s="215"/>
      <c r="BF82" s="215"/>
      <c r="BG82" s="215"/>
    </row>
    <row r="83" spans="1:59" x14ac:dyDescent="0.2">
      <c r="W83" s="287" t="s">
        <v>5</v>
      </c>
      <c r="X83" s="287"/>
      <c r="Y83" s="287"/>
      <c r="Z83" s="287"/>
      <c r="AA83" s="287"/>
      <c r="AB83" s="287"/>
      <c r="AC83" s="287"/>
      <c r="AD83" s="287"/>
      <c r="AE83" s="287"/>
      <c r="AF83" s="287"/>
      <c r="AG83" s="287"/>
      <c r="AH83" s="287"/>
      <c r="AI83" s="287"/>
      <c r="AJ83" s="287"/>
      <c r="AK83" s="287"/>
      <c r="AL83" s="287"/>
      <c r="AM83" s="287"/>
      <c r="AO83" s="287" t="s">
        <v>52</v>
      </c>
      <c r="AP83" s="287"/>
      <c r="AQ83" s="287"/>
      <c r="AR83" s="287"/>
      <c r="AS83" s="287"/>
      <c r="AT83" s="287"/>
      <c r="AU83" s="287"/>
      <c r="AV83" s="287"/>
      <c r="AW83" s="287"/>
      <c r="AX83" s="287"/>
      <c r="AY83" s="287"/>
      <c r="AZ83" s="287"/>
      <c r="BA83" s="287"/>
      <c r="BB83" s="287"/>
      <c r="BC83" s="287"/>
      <c r="BD83" s="287"/>
      <c r="BE83" s="287"/>
      <c r="BF83" s="287"/>
      <c r="BG83" s="287"/>
    </row>
    <row r="84" spans="1:59" x14ac:dyDescent="0.2">
      <c r="A84" s="285">
        <v>44202</v>
      </c>
      <c r="B84" s="286"/>
      <c r="C84" s="286"/>
      <c r="D84" s="286"/>
      <c r="E84" s="286"/>
      <c r="F84" s="286"/>
      <c r="G84" s="286"/>
      <c r="H84" s="286"/>
    </row>
    <row r="85" spans="1:59" x14ac:dyDescent="0.2">
      <c r="A85" s="287" t="s">
        <v>45</v>
      </c>
      <c r="B85" s="287"/>
      <c r="C85" s="287"/>
      <c r="D85" s="287"/>
      <c r="E85" s="287"/>
      <c r="F85" s="287"/>
      <c r="G85" s="287"/>
      <c r="H85" s="287"/>
      <c r="I85" s="17"/>
      <c r="J85" s="17"/>
      <c r="K85" s="17"/>
      <c r="L85" s="17"/>
      <c r="M85" s="17"/>
      <c r="N85" s="17"/>
      <c r="O85" s="17"/>
      <c r="P85" s="17"/>
      <c r="Q85" s="17"/>
    </row>
    <row r="86" spans="1:59" x14ac:dyDescent="0.2">
      <c r="A86" s="24" t="s">
        <v>46</v>
      </c>
    </row>
  </sheetData>
  <mergeCells count="21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R59:AY59"/>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E65:AN65"/>
    <mergeCell ref="AO65:AV65"/>
    <mergeCell ref="AW65:BD65"/>
    <mergeCell ref="BE65:BL65"/>
    <mergeCell ref="A64:F64"/>
    <mergeCell ref="G64:Y64"/>
    <mergeCell ref="Z64:AD64"/>
    <mergeCell ref="AE64:AN64"/>
    <mergeCell ref="AO64:AV64"/>
    <mergeCell ref="AW64:BD64"/>
    <mergeCell ref="A84:H84"/>
    <mergeCell ref="A85:H85"/>
    <mergeCell ref="A50:C50"/>
    <mergeCell ref="D50:AB50"/>
    <mergeCell ref="AC50:AJ50"/>
    <mergeCell ref="AK50:AR50"/>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s>
  <conditionalFormatting sqref="G65:L65">
    <cfRule type="cellIs" dxfId="211" priority="21" stopIfTrue="1" operator="equal">
      <formula>$G64</formula>
    </cfRule>
  </conditionalFormatting>
  <conditionalFormatting sqref="D49">
    <cfRule type="cellIs" dxfId="210" priority="22" stopIfTrue="1" operator="equal">
      <formula>$D48</formula>
    </cfRule>
  </conditionalFormatting>
  <conditionalFormatting sqref="A65:F65">
    <cfRule type="cellIs" dxfId="209" priority="23" stopIfTrue="1" operator="equal">
      <formula>0</formula>
    </cfRule>
  </conditionalFormatting>
  <conditionalFormatting sqref="D50">
    <cfRule type="cellIs" dxfId="208" priority="20" stopIfTrue="1" operator="equal">
      <formula>$D49</formula>
    </cfRule>
  </conditionalFormatting>
  <conditionalFormatting sqref="G66">
    <cfRule type="cellIs" dxfId="207" priority="17" stopIfTrue="1" operator="equal">
      <formula>$G65</formula>
    </cfRule>
  </conditionalFormatting>
  <conditionalFormatting sqref="A66:F66">
    <cfRule type="cellIs" dxfId="206" priority="18" stopIfTrue="1" operator="equal">
      <formula>0</formula>
    </cfRule>
  </conditionalFormatting>
  <conditionalFormatting sqref="G67">
    <cfRule type="cellIs" dxfId="205" priority="15" stopIfTrue="1" operator="equal">
      <formula>$G66</formula>
    </cfRule>
  </conditionalFormatting>
  <conditionalFormatting sqref="A67:F67">
    <cfRule type="cellIs" dxfId="204" priority="16" stopIfTrue="1" operator="equal">
      <formula>0</formula>
    </cfRule>
  </conditionalFormatting>
  <conditionalFormatting sqref="G68">
    <cfRule type="cellIs" dxfId="203" priority="13" stopIfTrue="1" operator="equal">
      <formula>$G67</formula>
    </cfRule>
  </conditionalFormatting>
  <conditionalFormatting sqref="A68:F68">
    <cfRule type="cellIs" dxfId="202" priority="14" stopIfTrue="1" operator="equal">
      <formula>0</formula>
    </cfRule>
  </conditionalFormatting>
  <conditionalFormatting sqref="G69">
    <cfRule type="cellIs" dxfId="201" priority="11" stopIfTrue="1" operator="equal">
      <formula>$G68</formula>
    </cfRule>
  </conditionalFormatting>
  <conditionalFormatting sqref="A69:F69">
    <cfRule type="cellIs" dxfId="200" priority="12" stopIfTrue="1" operator="equal">
      <formula>0</formula>
    </cfRule>
  </conditionalFormatting>
  <conditionalFormatting sqref="G70">
    <cfRule type="cellIs" dxfId="199" priority="9" stopIfTrue="1" operator="equal">
      <formula>$G69</formula>
    </cfRule>
  </conditionalFormatting>
  <conditionalFormatting sqref="A70:F70">
    <cfRule type="cellIs" dxfId="198" priority="10" stopIfTrue="1" operator="equal">
      <formula>0</formula>
    </cfRule>
  </conditionalFormatting>
  <conditionalFormatting sqref="G71">
    <cfRule type="cellIs" dxfId="197" priority="7" stopIfTrue="1" operator="equal">
      <formula>$G70</formula>
    </cfRule>
  </conditionalFormatting>
  <conditionalFormatting sqref="A71:F71">
    <cfRule type="cellIs" dxfId="196" priority="8" stopIfTrue="1" operator="equal">
      <formula>0</formula>
    </cfRule>
  </conditionalFormatting>
  <conditionalFormatting sqref="G72">
    <cfRule type="cellIs" dxfId="195" priority="5" stopIfTrue="1" operator="equal">
      <formula>$G71</formula>
    </cfRule>
  </conditionalFormatting>
  <conditionalFormatting sqref="A72:F72">
    <cfRule type="cellIs" dxfId="194" priority="6" stopIfTrue="1" operator="equal">
      <formula>0</formula>
    </cfRule>
  </conditionalFormatting>
  <conditionalFormatting sqref="G73">
    <cfRule type="cellIs" dxfId="193" priority="3" stopIfTrue="1" operator="equal">
      <formula>$G72</formula>
    </cfRule>
  </conditionalFormatting>
  <conditionalFormatting sqref="A73:F73">
    <cfRule type="cellIs" dxfId="19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view="pageBreakPreview" topLeftCell="A62" zoomScaleNormal="100" zoomScaleSheetLayoutView="100" workbookViewId="0">
      <selection activeCell="A75" sqref="A75:F75"/>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15.75" x14ac:dyDescent="0.25">
      <c r="AT1" s="92" t="s">
        <v>359</v>
      </c>
      <c r="AU1" s="92"/>
      <c r="AV1" s="92"/>
      <c r="AW1" s="92">
        <v>7</v>
      </c>
      <c r="AX1" s="92"/>
      <c r="AY1" s="92"/>
      <c r="AZ1" s="92"/>
      <c r="BA1" s="92"/>
      <c r="BB1" s="92"/>
      <c r="BC1" s="92"/>
    </row>
    <row r="2" spans="1:79" ht="15.75" x14ac:dyDescent="0.25">
      <c r="AT2" s="92" t="s">
        <v>308</v>
      </c>
      <c r="AU2" s="92"/>
      <c r="AV2" s="92"/>
      <c r="AW2" s="92"/>
      <c r="AX2" s="92"/>
      <c r="AY2" s="92"/>
      <c r="AZ2" s="92"/>
      <c r="BA2" s="92"/>
      <c r="BB2" s="92"/>
      <c r="BC2" s="92"/>
    </row>
    <row r="3" spans="1:79" ht="15.75" x14ac:dyDescent="0.25">
      <c r="AT3" s="94" t="s">
        <v>372</v>
      </c>
      <c r="AU3" s="92"/>
      <c r="AV3" s="92"/>
      <c r="AW3" s="92"/>
      <c r="AX3" s="92"/>
      <c r="AY3" s="92"/>
      <c r="AZ3" s="92"/>
      <c r="BA3" s="92"/>
      <c r="BB3" s="92"/>
      <c r="BC3" s="92"/>
    </row>
    <row r="4" spans="1:79" ht="44.25"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6" spans="1:79" ht="15.75" customHeight="1" x14ac:dyDescent="0.2">
      <c r="A6" s="232" t="s">
        <v>21</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79" ht="15.75" customHeight="1" x14ac:dyDescent="0.2">
      <c r="A7" s="232" t="s">
        <v>84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6" customHeight="1" x14ac:dyDescent="0.2">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row>
    <row r="9" spans="1:79" s="39" customFormat="1" ht="14.25" customHeight="1" x14ac:dyDescent="0.2">
      <c r="A9" s="25" t="s">
        <v>53</v>
      </c>
      <c r="B9" s="221" t="s">
        <v>87</v>
      </c>
      <c r="C9" s="222"/>
      <c r="D9" s="222"/>
      <c r="E9" s="222"/>
      <c r="F9" s="222"/>
      <c r="G9" s="222"/>
      <c r="H9" s="222"/>
      <c r="I9" s="222"/>
      <c r="J9" s="222"/>
      <c r="K9" s="222"/>
      <c r="L9" s="222"/>
      <c r="M9" s="34"/>
      <c r="N9" s="233" t="s">
        <v>196</v>
      </c>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35"/>
      <c r="AU9" s="221" t="s">
        <v>82</v>
      </c>
      <c r="AV9" s="222"/>
      <c r="AW9" s="222"/>
      <c r="AX9" s="222"/>
      <c r="AY9" s="222"/>
      <c r="AZ9" s="222"/>
      <c r="BA9" s="222"/>
      <c r="BB9" s="222"/>
      <c r="BC9" s="35"/>
      <c r="BD9" s="35"/>
      <c r="BE9" s="35"/>
      <c r="BF9" s="35"/>
      <c r="BG9" s="35"/>
      <c r="BH9" s="35"/>
      <c r="BI9" s="35"/>
      <c r="BJ9" s="35"/>
      <c r="BK9" s="35"/>
      <c r="BL9" s="35"/>
      <c r="BM9" s="35"/>
      <c r="BN9" s="35"/>
      <c r="BO9" s="35"/>
      <c r="BP9" s="35"/>
      <c r="BQ9" s="35"/>
      <c r="BR9" s="35"/>
      <c r="BS9" s="35"/>
      <c r="BT9" s="35"/>
      <c r="BU9" s="35"/>
      <c r="BV9" s="35"/>
      <c r="BW9" s="35"/>
      <c r="BX9" s="35"/>
      <c r="BY9" s="35"/>
    </row>
    <row r="10" spans="1:79" s="39" customFormat="1" ht="24" customHeight="1" x14ac:dyDescent="0.2">
      <c r="A10" s="33"/>
      <c r="B10" s="223" t="s">
        <v>56</v>
      </c>
      <c r="C10" s="223"/>
      <c r="D10" s="223"/>
      <c r="E10" s="223"/>
      <c r="F10" s="223"/>
      <c r="G10" s="223"/>
      <c r="H10" s="223"/>
      <c r="I10" s="223"/>
      <c r="J10" s="223"/>
      <c r="K10" s="223"/>
      <c r="L10" s="223"/>
      <c r="M10" s="33"/>
      <c r="N10" s="226" t="s">
        <v>62</v>
      </c>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33"/>
      <c r="AU10" s="223" t="s">
        <v>55</v>
      </c>
      <c r="AV10" s="223"/>
      <c r="AW10" s="223"/>
      <c r="AX10" s="223"/>
      <c r="AY10" s="223"/>
      <c r="AZ10" s="223"/>
      <c r="BA10" s="223"/>
      <c r="BB10" s="223"/>
      <c r="BC10" s="33"/>
      <c r="BD10" s="33"/>
      <c r="BE10" s="33"/>
      <c r="BF10" s="33"/>
      <c r="BG10" s="33"/>
      <c r="BH10" s="33"/>
      <c r="BI10" s="33"/>
      <c r="BJ10" s="33"/>
      <c r="BK10" s="33"/>
      <c r="BL10" s="33"/>
      <c r="BM10" s="33"/>
      <c r="BN10" s="33"/>
      <c r="BO10" s="33"/>
      <c r="BP10" s="33"/>
      <c r="BQ10" s="33"/>
      <c r="BR10" s="33"/>
      <c r="BS10" s="33"/>
      <c r="BT10" s="33"/>
      <c r="BU10" s="33"/>
      <c r="BV10" s="33"/>
      <c r="BW10" s="33"/>
      <c r="BX10" s="33"/>
      <c r="BY10" s="33"/>
    </row>
    <row r="11" spans="1:79" s="39" customFormat="1" x14ac:dyDescent="0.2">
      <c r="BE11" s="29"/>
      <c r="BF11" s="29"/>
      <c r="BG11" s="29"/>
      <c r="BH11" s="29"/>
      <c r="BI11" s="29"/>
      <c r="BJ11" s="29"/>
      <c r="BK11" s="29"/>
      <c r="BL11" s="29"/>
    </row>
    <row r="12" spans="1:79" s="39" customFormat="1" ht="24.75" customHeight="1" x14ac:dyDescent="0.2">
      <c r="A12" s="36" t="s">
        <v>4</v>
      </c>
      <c r="B12" s="221" t="s">
        <v>87</v>
      </c>
      <c r="C12" s="222"/>
      <c r="D12" s="222"/>
      <c r="E12" s="222"/>
      <c r="F12" s="222"/>
      <c r="G12" s="222"/>
      <c r="H12" s="222"/>
      <c r="I12" s="222"/>
      <c r="J12" s="222"/>
      <c r="K12" s="222"/>
      <c r="L12" s="222"/>
      <c r="M12" s="34"/>
      <c r="N12" s="230" t="s">
        <v>196</v>
      </c>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35"/>
      <c r="AU12" s="221" t="s">
        <v>82</v>
      </c>
      <c r="AV12" s="222"/>
      <c r="AW12" s="222"/>
      <c r="AX12" s="222"/>
      <c r="AY12" s="222"/>
      <c r="AZ12" s="222"/>
      <c r="BA12" s="222"/>
      <c r="BB12" s="222"/>
      <c r="BC12" s="26"/>
      <c r="BD12" s="26"/>
      <c r="BE12" s="26"/>
      <c r="BF12" s="26"/>
      <c r="BG12" s="26"/>
      <c r="BH12" s="26"/>
      <c r="BI12" s="26"/>
      <c r="BJ12" s="26"/>
      <c r="BK12" s="26"/>
      <c r="BL12" s="27"/>
      <c r="BM12" s="30"/>
      <c r="BN12" s="30"/>
      <c r="BO12" s="30"/>
      <c r="BP12" s="26"/>
      <c r="BQ12" s="26"/>
      <c r="BR12" s="26"/>
      <c r="BS12" s="26"/>
      <c r="BT12" s="26"/>
      <c r="BU12" s="26"/>
      <c r="BV12" s="26"/>
      <c r="BW12" s="26"/>
    </row>
    <row r="13" spans="1:79" s="39" customFormat="1" ht="24" customHeight="1" x14ac:dyDescent="0.2">
      <c r="A13" s="32"/>
      <c r="B13" s="223" t="s">
        <v>56</v>
      </c>
      <c r="C13" s="223"/>
      <c r="D13" s="223"/>
      <c r="E13" s="223"/>
      <c r="F13" s="223"/>
      <c r="G13" s="223"/>
      <c r="H13" s="223"/>
      <c r="I13" s="223"/>
      <c r="J13" s="223"/>
      <c r="K13" s="223"/>
      <c r="L13" s="223"/>
      <c r="M13" s="33"/>
      <c r="N13" s="226" t="s">
        <v>61</v>
      </c>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33"/>
      <c r="AU13" s="223" t="s">
        <v>55</v>
      </c>
      <c r="AV13" s="223"/>
      <c r="AW13" s="223"/>
      <c r="AX13" s="223"/>
      <c r="AY13" s="223"/>
      <c r="AZ13" s="223"/>
      <c r="BA13" s="223"/>
      <c r="BB13" s="223"/>
      <c r="BC13" s="28"/>
      <c r="BD13" s="28"/>
      <c r="BE13" s="28"/>
      <c r="BF13" s="28"/>
      <c r="BG13" s="28"/>
      <c r="BH13" s="28"/>
      <c r="BI13" s="28"/>
      <c r="BJ13" s="28"/>
      <c r="BK13" s="31"/>
      <c r="BL13" s="28"/>
      <c r="BM13" s="30"/>
      <c r="BN13" s="30"/>
      <c r="BO13" s="30"/>
      <c r="BP13" s="28"/>
      <c r="BQ13" s="28"/>
      <c r="BR13" s="28"/>
      <c r="BS13" s="28"/>
      <c r="BT13" s="28"/>
      <c r="BU13" s="28"/>
      <c r="BV13" s="28"/>
      <c r="BW13" s="28"/>
    </row>
    <row r="14" spans="1:79" s="39" customFormat="1" x14ac:dyDescent="0.2"/>
    <row r="15" spans="1:79" s="39" customFormat="1" ht="14.25" customHeight="1" x14ac:dyDescent="0.2">
      <c r="A15" s="25" t="s">
        <v>54</v>
      </c>
      <c r="B15" s="221" t="s">
        <v>253</v>
      </c>
      <c r="C15" s="222"/>
      <c r="D15" s="222"/>
      <c r="E15" s="222"/>
      <c r="F15" s="222"/>
      <c r="G15" s="222"/>
      <c r="H15" s="222"/>
      <c r="I15" s="222"/>
      <c r="J15" s="222"/>
      <c r="K15" s="222"/>
      <c r="L15" s="222"/>
      <c r="N15" s="221" t="s">
        <v>254</v>
      </c>
      <c r="O15" s="222"/>
      <c r="P15" s="222"/>
      <c r="Q15" s="222"/>
      <c r="R15" s="222"/>
      <c r="S15" s="222"/>
      <c r="T15" s="222"/>
      <c r="U15" s="222"/>
      <c r="V15" s="222"/>
      <c r="W15" s="222"/>
      <c r="X15" s="222"/>
      <c r="Y15" s="222"/>
      <c r="Z15" s="26"/>
      <c r="AA15" s="221" t="s">
        <v>255</v>
      </c>
      <c r="AB15" s="222"/>
      <c r="AC15" s="222"/>
      <c r="AD15" s="222"/>
      <c r="AE15" s="222"/>
      <c r="AF15" s="222"/>
      <c r="AG15" s="222"/>
      <c r="AH15" s="222"/>
      <c r="AI15" s="222"/>
      <c r="AJ15" s="26"/>
      <c r="AK15" s="263" t="s">
        <v>256</v>
      </c>
      <c r="AL15" s="215"/>
      <c r="AM15" s="215"/>
      <c r="AN15" s="215"/>
      <c r="AO15" s="215"/>
      <c r="AP15" s="215"/>
      <c r="AQ15" s="215"/>
      <c r="AR15" s="215"/>
      <c r="AS15" s="215"/>
      <c r="AT15" s="215"/>
      <c r="AU15" s="215"/>
      <c r="AV15" s="215"/>
      <c r="AW15" s="215"/>
      <c r="AX15" s="215"/>
      <c r="AY15" s="215"/>
      <c r="AZ15" s="215"/>
      <c r="BA15" s="215"/>
      <c r="BB15" s="215"/>
      <c r="BC15" s="215"/>
      <c r="BD15" s="26"/>
      <c r="BE15" s="221" t="s">
        <v>83</v>
      </c>
      <c r="BF15" s="222"/>
      <c r="BG15" s="222"/>
      <c r="BH15" s="222"/>
      <c r="BI15" s="222"/>
      <c r="BJ15" s="222"/>
      <c r="BK15" s="222"/>
      <c r="BL15" s="222"/>
      <c r="BM15" s="26"/>
      <c r="BN15" s="26"/>
      <c r="BO15" s="26"/>
      <c r="BP15" s="26"/>
      <c r="BQ15" s="26"/>
      <c r="BR15" s="26"/>
      <c r="BS15" s="26"/>
      <c r="BT15" s="26"/>
      <c r="BU15" s="26"/>
      <c r="BV15" s="26"/>
      <c r="BW15" s="26"/>
      <c r="BX15" s="26"/>
      <c r="BY15" s="26"/>
      <c r="BZ15" s="26"/>
      <c r="CA15" s="26"/>
    </row>
    <row r="16" spans="1:79" s="39" customFormat="1" ht="25.5" customHeight="1" x14ac:dyDescent="0.2">
      <c r="B16" s="223" t="s">
        <v>56</v>
      </c>
      <c r="C16" s="223"/>
      <c r="D16" s="223"/>
      <c r="E16" s="223"/>
      <c r="F16" s="223"/>
      <c r="G16" s="223"/>
      <c r="H16" s="223"/>
      <c r="I16" s="223"/>
      <c r="J16" s="223"/>
      <c r="K16" s="223"/>
      <c r="L16" s="223"/>
      <c r="N16" s="223" t="s">
        <v>57</v>
      </c>
      <c r="O16" s="223"/>
      <c r="P16" s="223"/>
      <c r="Q16" s="223"/>
      <c r="R16" s="223"/>
      <c r="S16" s="223"/>
      <c r="T16" s="223"/>
      <c r="U16" s="223"/>
      <c r="V16" s="223"/>
      <c r="W16" s="223"/>
      <c r="X16" s="223"/>
      <c r="Y16" s="223"/>
      <c r="Z16" s="28"/>
      <c r="AA16" s="224" t="s">
        <v>58</v>
      </c>
      <c r="AB16" s="224"/>
      <c r="AC16" s="224"/>
      <c r="AD16" s="224"/>
      <c r="AE16" s="224"/>
      <c r="AF16" s="224"/>
      <c r="AG16" s="224"/>
      <c r="AH16" s="224"/>
      <c r="AI16" s="224"/>
      <c r="AJ16" s="28"/>
      <c r="AK16" s="225" t="s">
        <v>59</v>
      </c>
      <c r="AL16" s="225"/>
      <c r="AM16" s="225"/>
      <c r="AN16" s="225"/>
      <c r="AO16" s="225"/>
      <c r="AP16" s="225"/>
      <c r="AQ16" s="225"/>
      <c r="AR16" s="225"/>
      <c r="AS16" s="225"/>
      <c r="AT16" s="225"/>
      <c r="AU16" s="225"/>
      <c r="AV16" s="225"/>
      <c r="AW16" s="225"/>
      <c r="AX16" s="225"/>
      <c r="AY16" s="225"/>
      <c r="AZ16" s="225"/>
      <c r="BA16" s="225"/>
      <c r="BB16" s="225"/>
      <c r="BC16" s="225"/>
      <c r="BD16" s="28"/>
      <c r="BE16" s="223" t="s">
        <v>60</v>
      </c>
      <c r="BF16" s="223"/>
      <c r="BG16" s="223"/>
      <c r="BH16" s="223"/>
      <c r="BI16" s="223"/>
      <c r="BJ16" s="223"/>
      <c r="BK16" s="223"/>
      <c r="BL16" s="223"/>
      <c r="BM16" s="28"/>
      <c r="BN16" s="28"/>
      <c r="BO16" s="28"/>
      <c r="BP16" s="28"/>
      <c r="BQ16" s="28"/>
      <c r="BR16" s="28"/>
      <c r="BS16" s="28"/>
      <c r="BT16" s="28"/>
      <c r="BU16" s="28"/>
      <c r="BV16" s="28"/>
      <c r="BW16" s="28"/>
      <c r="BX16" s="28"/>
      <c r="BY16" s="28"/>
      <c r="BZ16" s="28"/>
      <c r="CA16" s="28"/>
    </row>
    <row r="17" spans="1:79" ht="6.7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79" ht="24.95" customHeight="1" x14ac:dyDescent="0.2">
      <c r="A18" s="218" t="s">
        <v>50</v>
      </c>
      <c r="B18" s="218"/>
      <c r="C18" s="218"/>
      <c r="D18" s="218"/>
      <c r="E18" s="218"/>
      <c r="F18" s="218"/>
      <c r="G18" s="218"/>
      <c r="H18" s="218"/>
      <c r="I18" s="218"/>
      <c r="J18" s="218"/>
      <c r="K18" s="218"/>
      <c r="L18" s="218"/>
      <c r="M18" s="218"/>
      <c r="N18" s="218"/>
      <c r="O18" s="218"/>
      <c r="P18" s="218"/>
      <c r="Q18" s="218"/>
      <c r="R18" s="218"/>
      <c r="S18" s="218"/>
      <c r="T18" s="218"/>
      <c r="U18" s="219">
        <v>91000</v>
      </c>
      <c r="V18" s="219"/>
      <c r="W18" s="219"/>
      <c r="X18" s="219"/>
      <c r="Y18" s="219"/>
      <c r="Z18" s="219"/>
      <c r="AA18" s="219"/>
      <c r="AB18" s="219"/>
      <c r="AC18" s="219"/>
      <c r="AD18" s="219"/>
      <c r="AE18" s="220" t="s">
        <v>51</v>
      </c>
      <c r="AF18" s="220"/>
      <c r="AG18" s="220"/>
      <c r="AH18" s="220"/>
      <c r="AI18" s="220"/>
      <c r="AJ18" s="220"/>
      <c r="AK18" s="220"/>
      <c r="AL18" s="220"/>
      <c r="AM18" s="220"/>
      <c r="AN18" s="220"/>
      <c r="AO18" s="220"/>
      <c r="AP18" s="220"/>
      <c r="AQ18" s="220"/>
      <c r="AR18" s="220"/>
      <c r="AS18" s="219">
        <v>91000</v>
      </c>
      <c r="AT18" s="219"/>
      <c r="AU18" s="219"/>
      <c r="AV18" s="219"/>
      <c r="AW18" s="219"/>
      <c r="AX18" s="219"/>
      <c r="AY18" s="219"/>
      <c r="AZ18" s="219"/>
      <c r="BA18" s="219"/>
      <c r="BB18" s="219"/>
      <c r="BC18" s="219"/>
      <c r="BD18" s="189" t="s">
        <v>23</v>
      </c>
      <c r="BE18" s="189"/>
      <c r="BF18" s="189"/>
      <c r="BG18" s="189"/>
      <c r="BH18" s="189"/>
      <c r="BI18" s="189"/>
      <c r="BJ18" s="189"/>
      <c r="BK18" s="189"/>
      <c r="BL18" s="189"/>
    </row>
    <row r="19" spans="1:79" ht="24.95" customHeight="1" x14ac:dyDescent="0.2">
      <c r="A19" s="189" t="s">
        <v>22</v>
      </c>
      <c r="B19" s="189"/>
      <c r="C19" s="189"/>
      <c r="D19" s="189"/>
      <c r="E19" s="189"/>
      <c r="F19" s="189"/>
      <c r="G19" s="189"/>
      <c r="H19" s="189"/>
      <c r="I19" s="219">
        <v>0</v>
      </c>
      <c r="J19" s="219"/>
      <c r="K19" s="219"/>
      <c r="L19" s="219"/>
      <c r="M19" s="219"/>
      <c r="N19" s="219"/>
      <c r="O19" s="219"/>
      <c r="P19" s="219"/>
      <c r="Q19" s="219"/>
      <c r="R19" s="219"/>
      <c r="S19" s="219"/>
      <c r="T19" s="189" t="s">
        <v>24</v>
      </c>
      <c r="U19" s="189"/>
      <c r="V19" s="189"/>
      <c r="W19" s="189"/>
      <c r="X19" s="11"/>
      <c r="Y19" s="11"/>
      <c r="Z19" s="10"/>
      <c r="AA19" s="10"/>
      <c r="AB19" s="10"/>
      <c r="AC19" s="10"/>
      <c r="AD19" s="10"/>
      <c r="AE19" s="10"/>
      <c r="AF19" s="10"/>
      <c r="AG19" s="10"/>
      <c r="AH19" s="10"/>
      <c r="AI19" s="10"/>
      <c r="AJ19" s="10"/>
      <c r="AK19" s="10"/>
      <c r="AL19" s="10"/>
      <c r="AM19" s="10"/>
      <c r="AN19" s="12"/>
      <c r="AO19" s="12"/>
      <c r="AP19" s="12"/>
      <c r="AQ19" s="12"/>
      <c r="AR19" s="12"/>
      <c r="AS19" s="8"/>
      <c r="AT19" s="8"/>
      <c r="AU19" s="8"/>
      <c r="AV19" s="8"/>
      <c r="AW19" s="8"/>
      <c r="AX19" s="8"/>
      <c r="AY19" s="8"/>
      <c r="AZ19" s="8"/>
      <c r="BA19" s="8"/>
      <c r="BB19" s="8"/>
      <c r="BC19" s="8"/>
      <c r="BD19" s="12"/>
      <c r="BE19" s="12"/>
      <c r="BF19" s="12"/>
      <c r="BG19" s="12"/>
      <c r="BH19" s="12"/>
      <c r="BI19" s="12"/>
      <c r="BJ19" s="8"/>
      <c r="BK19" s="8"/>
      <c r="BL19" s="8"/>
    </row>
    <row r="20" spans="1:79" ht="12.75" customHeight="1" x14ac:dyDescent="0.2">
      <c r="A20" s="48"/>
      <c r="B20" s="48"/>
      <c r="C20" s="48"/>
      <c r="D20" s="48"/>
      <c r="E20" s="48"/>
      <c r="F20" s="48"/>
      <c r="G20" s="48"/>
      <c r="H20" s="48"/>
      <c r="I20" s="11"/>
      <c r="J20" s="11"/>
      <c r="K20" s="11"/>
      <c r="L20" s="11"/>
      <c r="M20" s="11"/>
      <c r="N20" s="11"/>
      <c r="O20" s="11"/>
      <c r="P20" s="11"/>
      <c r="Q20" s="11"/>
      <c r="R20" s="11"/>
      <c r="S20" s="11"/>
      <c r="T20" s="48"/>
      <c r="U20" s="48"/>
      <c r="V20" s="48"/>
      <c r="W20" s="48"/>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5.75" customHeight="1" x14ac:dyDescent="0.2">
      <c r="A21" s="201" t="s">
        <v>355</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row>
    <row r="22" spans="1:79" ht="72" customHeight="1" x14ac:dyDescent="0.2">
      <c r="A22" s="216" t="s">
        <v>375</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row>
    <row r="23" spans="1:79" ht="12.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79" ht="15.75" customHeight="1" x14ac:dyDescent="0.2">
      <c r="A24" s="189" t="s">
        <v>36</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row>
    <row r="25" spans="1:79" ht="27.75" customHeight="1" x14ac:dyDescent="0.2">
      <c r="A25" s="183" t="s">
        <v>354</v>
      </c>
      <c r="B25" s="183"/>
      <c r="C25" s="183"/>
      <c r="D25" s="183"/>
      <c r="E25" s="183"/>
      <c r="F25" s="183"/>
      <c r="G25" s="180" t="s">
        <v>40</v>
      </c>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2"/>
    </row>
    <row r="26" spans="1:79" ht="15.75" hidden="1" x14ac:dyDescent="0.2">
      <c r="A26" s="183">
        <v>1</v>
      </c>
      <c r="B26" s="183"/>
      <c r="C26" s="183"/>
      <c r="D26" s="183"/>
      <c r="E26" s="183"/>
      <c r="F26" s="183"/>
      <c r="G26" s="180">
        <v>2</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2"/>
    </row>
    <row r="27" spans="1:79" ht="10.5" hidden="1" customHeight="1" x14ac:dyDescent="0.2">
      <c r="A27" s="183" t="s">
        <v>33</v>
      </c>
      <c r="B27" s="183"/>
      <c r="C27" s="183"/>
      <c r="D27" s="183"/>
      <c r="E27" s="183"/>
      <c r="F27" s="183"/>
      <c r="G27" s="258" t="s">
        <v>7</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60"/>
      <c r="CA27" s="1" t="s">
        <v>49</v>
      </c>
    </row>
    <row r="28" spans="1:79" ht="19.5" customHeight="1" x14ac:dyDescent="0.2">
      <c r="A28" s="183" t="s">
        <v>53</v>
      </c>
      <c r="B28" s="183"/>
      <c r="C28" s="183"/>
      <c r="D28" s="183"/>
      <c r="E28" s="183"/>
      <c r="F28" s="183"/>
      <c r="G28" s="249" t="s">
        <v>257</v>
      </c>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1"/>
      <c r="CA28" s="1" t="s">
        <v>48</v>
      </c>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189" t="s">
        <v>38</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79" ht="15.95" customHeight="1" x14ac:dyDescent="0.2">
      <c r="A31" s="214" t="s">
        <v>258</v>
      </c>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row>
    <row r="32" spans="1:79" ht="12.75" customHeight="1" x14ac:dyDescent="0.2">
      <c r="A32" s="48"/>
      <c r="B32" s="48"/>
      <c r="C32" s="48"/>
      <c r="D32" s="48"/>
      <c r="E32" s="48"/>
      <c r="F32" s="48"/>
      <c r="G32" s="48"/>
      <c r="H32" s="48"/>
      <c r="I32" s="48"/>
      <c r="J32" s="48"/>
      <c r="K32" s="48"/>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75" customHeight="1" x14ac:dyDescent="0.2">
      <c r="A33" s="189" t="s">
        <v>39</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row>
    <row r="34" spans="1:79" ht="27.75" customHeight="1" x14ac:dyDescent="0.2">
      <c r="A34" s="183" t="s">
        <v>354</v>
      </c>
      <c r="B34" s="183"/>
      <c r="C34" s="183"/>
      <c r="D34" s="183"/>
      <c r="E34" s="183"/>
      <c r="F34" s="183"/>
      <c r="G34" s="180" t="s">
        <v>25</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2"/>
    </row>
    <row r="35" spans="1:79" ht="15.75" hidden="1" x14ac:dyDescent="0.2">
      <c r="A35" s="183">
        <v>1</v>
      </c>
      <c r="B35" s="183"/>
      <c r="C35" s="183"/>
      <c r="D35" s="183"/>
      <c r="E35" s="183"/>
      <c r="F35" s="183"/>
      <c r="G35" s="180">
        <v>2</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2"/>
    </row>
    <row r="36" spans="1:79" ht="10.5" hidden="1" customHeight="1" x14ac:dyDescent="0.2">
      <c r="A36" s="183" t="s">
        <v>6</v>
      </c>
      <c r="B36" s="183"/>
      <c r="C36" s="183"/>
      <c r="D36" s="183"/>
      <c r="E36" s="183"/>
      <c r="F36" s="183"/>
      <c r="G36" s="258" t="s">
        <v>7</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60"/>
      <c r="CA36" s="1" t="s">
        <v>11</v>
      </c>
    </row>
    <row r="37" spans="1:79" ht="13.15" customHeight="1" x14ac:dyDescent="0.2">
      <c r="A37" s="183" t="s">
        <v>53</v>
      </c>
      <c r="B37" s="183"/>
      <c r="C37" s="183"/>
      <c r="D37" s="183"/>
      <c r="E37" s="183"/>
      <c r="F37" s="183"/>
      <c r="G37" s="249" t="s">
        <v>259</v>
      </c>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1"/>
      <c r="CA37" s="1" t="s">
        <v>12</v>
      </c>
    </row>
    <row r="38" spans="1:79" ht="13.15" customHeight="1" x14ac:dyDescent="0.2">
      <c r="A38" s="183" t="s">
        <v>4</v>
      </c>
      <c r="B38" s="183"/>
      <c r="C38" s="183"/>
      <c r="D38" s="183"/>
      <c r="E38" s="183"/>
      <c r="F38" s="183"/>
      <c r="G38" s="249" t="s">
        <v>260</v>
      </c>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1"/>
    </row>
    <row r="39" spans="1:79" ht="13.15" customHeight="1" x14ac:dyDescent="0.2">
      <c r="A39" s="183" t="s">
        <v>54</v>
      </c>
      <c r="B39" s="183"/>
      <c r="C39" s="183"/>
      <c r="D39" s="183"/>
      <c r="E39" s="183"/>
      <c r="F39" s="183"/>
      <c r="G39" s="249" t="s">
        <v>261</v>
      </c>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1"/>
    </row>
    <row r="40" spans="1:79" x14ac:dyDescent="0.2">
      <c r="A40" s="2"/>
      <c r="B40" s="2"/>
      <c r="C40" s="2"/>
      <c r="D40" s="2"/>
      <c r="E40" s="2"/>
      <c r="F40" s="2"/>
      <c r="G40" s="2"/>
      <c r="H40" s="2"/>
      <c r="I40" s="2"/>
      <c r="J40" s="2"/>
      <c r="K40" s="2"/>
      <c r="L40" s="2"/>
      <c r="M40" s="2"/>
      <c r="N40" s="2"/>
      <c r="O40" s="2"/>
      <c r="P40" s="2"/>
      <c r="Q40" s="2"/>
      <c r="R40" s="2"/>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79" ht="15.75" customHeight="1" x14ac:dyDescent="0.2">
      <c r="A41" s="189" t="s">
        <v>356</v>
      </c>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46"/>
      <c r="BB41" s="46"/>
      <c r="BC41" s="46"/>
      <c r="BD41" s="46"/>
      <c r="BE41" s="46"/>
      <c r="BF41" s="46"/>
      <c r="BG41" s="46"/>
      <c r="BH41" s="46"/>
      <c r="BI41" s="46"/>
      <c r="BJ41" s="46"/>
      <c r="BK41" s="46"/>
      <c r="BL41" s="46"/>
    </row>
    <row r="42" spans="1:79" ht="15" customHeight="1" x14ac:dyDescent="0.2">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22"/>
      <c r="BB42" s="22"/>
      <c r="BC42" s="22"/>
      <c r="BD42" s="22"/>
      <c r="BE42" s="22"/>
      <c r="BF42" s="22"/>
      <c r="BG42" s="22"/>
      <c r="BH42" s="22"/>
      <c r="BI42" s="6"/>
      <c r="BJ42" s="6"/>
      <c r="BK42" s="6"/>
      <c r="BL42" s="6"/>
    </row>
    <row r="43" spans="1:79" ht="15.95" customHeight="1" x14ac:dyDescent="0.2">
      <c r="A43" s="183" t="s">
        <v>354</v>
      </c>
      <c r="B43" s="183"/>
      <c r="C43" s="183"/>
      <c r="D43" s="191" t="s">
        <v>361</v>
      </c>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3"/>
      <c r="AC43" s="183" t="s">
        <v>29</v>
      </c>
      <c r="AD43" s="183"/>
      <c r="AE43" s="183"/>
      <c r="AF43" s="183"/>
      <c r="AG43" s="183"/>
      <c r="AH43" s="183"/>
      <c r="AI43" s="183"/>
      <c r="AJ43" s="183"/>
      <c r="AK43" s="183" t="s">
        <v>30</v>
      </c>
      <c r="AL43" s="183"/>
      <c r="AM43" s="183"/>
      <c r="AN43" s="183"/>
      <c r="AO43" s="183"/>
      <c r="AP43" s="183"/>
      <c r="AQ43" s="183"/>
      <c r="AR43" s="183"/>
      <c r="AS43" s="183" t="s">
        <v>27</v>
      </c>
      <c r="AT43" s="183"/>
      <c r="AU43" s="183"/>
      <c r="AV43" s="183"/>
      <c r="AW43" s="183"/>
      <c r="AX43" s="183"/>
      <c r="AY43" s="183"/>
      <c r="AZ43" s="183"/>
      <c r="BA43" s="18"/>
      <c r="BB43" s="18"/>
      <c r="BC43" s="18"/>
      <c r="BD43" s="18"/>
      <c r="BE43" s="18"/>
      <c r="BF43" s="18"/>
      <c r="BG43" s="18"/>
      <c r="BH43" s="18"/>
    </row>
    <row r="44" spans="1:79" ht="29.1" customHeight="1" x14ac:dyDescent="0.2">
      <c r="A44" s="183"/>
      <c r="B44" s="183"/>
      <c r="C44" s="183"/>
      <c r="D44" s="194"/>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6"/>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
      <c r="BB44" s="18"/>
      <c r="BC44" s="18"/>
      <c r="BD44" s="18"/>
      <c r="BE44" s="18"/>
      <c r="BF44" s="18"/>
      <c r="BG44" s="18"/>
      <c r="BH44" s="18"/>
    </row>
    <row r="45" spans="1:79" ht="15.75" x14ac:dyDescent="0.2">
      <c r="A45" s="183">
        <v>1</v>
      </c>
      <c r="B45" s="183"/>
      <c r="C45" s="183"/>
      <c r="D45" s="180">
        <v>2</v>
      </c>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2"/>
      <c r="AC45" s="183">
        <v>3</v>
      </c>
      <c r="AD45" s="183"/>
      <c r="AE45" s="183"/>
      <c r="AF45" s="183"/>
      <c r="AG45" s="183"/>
      <c r="AH45" s="183"/>
      <c r="AI45" s="183"/>
      <c r="AJ45" s="183"/>
      <c r="AK45" s="183">
        <v>4</v>
      </c>
      <c r="AL45" s="183"/>
      <c r="AM45" s="183"/>
      <c r="AN45" s="183"/>
      <c r="AO45" s="183"/>
      <c r="AP45" s="183"/>
      <c r="AQ45" s="183"/>
      <c r="AR45" s="183"/>
      <c r="AS45" s="183">
        <v>5</v>
      </c>
      <c r="AT45" s="183"/>
      <c r="AU45" s="183"/>
      <c r="AV45" s="183"/>
      <c r="AW45" s="183"/>
      <c r="AX45" s="183"/>
      <c r="AY45" s="183"/>
      <c r="AZ45" s="183"/>
      <c r="BA45" s="18"/>
      <c r="BB45" s="18"/>
      <c r="BC45" s="18"/>
      <c r="BD45" s="18"/>
      <c r="BE45" s="18"/>
      <c r="BF45" s="18"/>
      <c r="BG45" s="18"/>
      <c r="BH45" s="18"/>
    </row>
    <row r="46" spans="1:79" s="4" customFormat="1" ht="12.75" hidden="1" customHeight="1" x14ac:dyDescent="0.2">
      <c r="A46" s="183" t="s">
        <v>6</v>
      </c>
      <c r="B46" s="183"/>
      <c r="C46" s="183"/>
      <c r="D46" s="180" t="s">
        <v>7</v>
      </c>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2"/>
      <c r="AC46" s="202" t="s">
        <v>8</v>
      </c>
      <c r="AD46" s="202"/>
      <c r="AE46" s="202"/>
      <c r="AF46" s="202"/>
      <c r="AG46" s="202"/>
      <c r="AH46" s="202"/>
      <c r="AI46" s="202"/>
      <c r="AJ46" s="202"/>
      <c r="AK46" s="202" t="s">
        <v>9</v>
      </c>
      <c r="AL46" s="202"/>
      <c r="AM46" s="202"/>
      <c r="AN46" s="202"/>
      <c r="AO46" s="202"/>
      <c r="AP46" s="202"/>
      <c r="AQ46" s="202"/>
      <c r="AR46" s="202"/>
      <c r="AS46" s="203" t="s">
        <v>10</v>
      </c>
      <c r="AT46" s="202"/>
      <c r="AU46" s="202"/>
      <c r="AV46" s="202"/>
      <c r="AW46" s="202"/>
      <c r="AX46" s="202"/>
      <c r="AY46" s="202"/>
      <c r="AZ46" s="202"/>
      <c r="BA46" s="19"/>
      <c r="BB46" s="20"/>
      <c r="BC46" s="20"/>
      <c r="BD46" s="20"/>
      <c r="BE46" s="20"/>
      <c r="BF46" s="20"/>
      <c r="BG46" s="20"/>
      <c r="BH46" s="20"/>
      <c r="CA46" s="4" t="s">
        <v>13</v>
      </c>
    </row>
    <row r="47" spans="1:79" ht="13.15" customHeight="1" x14ac:dyDescent="0.2">
      <c r="A47" s="183" t="s">
        <v>53</v>
      </c>
      <c r="B47" s="183"/>
      <c r="C47" s="183"/>
      <c r="D47" s="249" t="s">
        <v>262</v>
      </c>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1"/>
      <c r="AC47" s="200">
        <v>91000</v>
      </c>
      <c r="AD47" s="200"/>
      <c r="AE47" s="200"/>
      <c r="AF47" s="200"/>
      <c r="AG47" s="200"/>
      <c r="AH47" s="200"/>
      <c r="AI47" s="200"/>
      <c r="AJ47" s="200"/>
      <c r="AK47" s="200">
        <v>0</v>
      </c>
      <c r="AL47" s="200"/>
      <c r="AM47" s="200"/>
      <c r="AN47" s="200"/>
      <c r="AO47" s="200"/>
      <c r="AP47" s="200"/>
      <c r="AQ47" s="200"/>
      <c r="AR47" s="200"/>
      <c r="AS47" s="200">
        <f>AC47+AK47</f>
        <v>91000</v>
      </c>
      <c r="AT47" s="200"/>
      <c r="AU47" s="200"/>
      <c r="AV47" s="200"/>
      <c r="AW47" s="200"/>
      <c r="AX47" s="200"/>
      <c r="AY47" s="200"/>
      <c r="AZ47" s="200"/>
      <c r="BA47" s="21"/>
      <c r="BB47" s="21"/>
      <c r="BC47" s="21"/>
      <c r="BD47" s="21"/>
      <c r="BE47" s="21"/>
      <c r="BF47" s="21"/>
      <c r="BG47" s="21"/>
      <c r="BH47" s="21"/>
      <c r="CA47" s="1" t="s">
        <v>14</v>
      </c>
    </row>
    <row r="48" spans="1:79" s="4" customFormat="1" ht="15.75" x14ac:dyDescent="0.2">
      <c r="A48" s="158"/>
      <c r="B48" s="158"/>
      <c r="C48" s="158"/>
      <c r="D48" s="159" t="s">
        <v>65</v>
      </c>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1"/>
      <c r="AC48" s="162">
        <v>91000</v>
      </c>
      <c r="AD48" s="162"/>
      <c r="AE48" s="162"/>
      <c r="AF48" s="162"/>
      <c r="AG48" s="162"/>
      <c r="AH48" s="162"/>
      <c r="AI48" s="162"/>
      <c r="AJ48" s="162"/>
      <c r="AK48" s="162">
        <v>0</v>
      </c>
      <c r="AL48" s="162"/>
      <c r="AM48" s="162"/>
      <c r="AN48" s="162"/>
      <c r="AO48" s="162"/>
      <c r="AP48" s="162"/>
      <c r="AQ48" s="162"/>
      <c r="AR48" s="162"/>
      <c r="AS48" s="162">
        <f>AC48+AK48</f>
        <v>91000</v>
      </c>
      <c r="AT48" s="162"/>
      <c r="AU48" s="162"/>
      <c r="AV48" s="162"/>
      <c r="AW48" s="162"/>
      <c r="AX48" s="162"/>
      <c r="AY48" s="162"/>
      <c r="AZ48" s="162"/>
      <c r="BA48" s="38"/>
      <c r="BB48" s="38"/>
      <c r="BC48" s="38"/>
      <c r="BD48" s="38"/>
      <c r="BE48" s="38"/>
      <c r="BF48" s="38"/>
      <c r="BG48" s="38"/>
      <c r="BH48" s="38"/>
    </row>
    <row r="50" spans="1:79" ht="15.75" customHeight="1" x14ac:dyDescent="0.2">
      <c r="A50" s="201" t="s">
        <v>42</v>
      </c>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row>
    <row r="51" spans="1:79" ht="15" customHeight="1" x14ac:dyDescent="0.2">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6"/>
      <c r="BA51" s="6"/>
      <c r="BB51" s="6"/>
      <c r="BC51" s="6"/>
      <c r="BD51" s="6"/>
      <c r="BE51" s="6"/>
      <c r="BF51" s="6"/>
      <c r="BG51" s="6"/>
      <c r="BH51" s="6"/>
      <c r="BI51" s="6"/>
      <c r="BJ51" s="6"/>
      <c r="BK51" s="6"/>
      <c r="BL51" s="6"/>
    </row>
    <row r="52" spans="1:79" ht="15.95" customHeight="1" x14ac:dyDescent="0.2">
      <c r="A52" s="183" t="s">
        <v>354</v>
      </c>
      <c r="B52" s="183"/>
      <c r="C52" s="183"/>
      <c r="D52" s="191" t="s">
        <v>34</v>
      </c>
      <c r="E52" s="192"/>
      <c r="F52" s="192"/>
      <c r="G52" s="192"/>
      <c r="H52" s="192"/>
      <c r="I52" s="192"/>
      <c r="J52" s="192"/>
      <c r="K52" s="192"/>
      <c r="L52" s="192"/>
      <c r="M52" s="192"/>
      <c r="N52" s="192"/>
      <c r="O52" s="192"/>
      <c r="P52" s="192"/>
      <c r="Q52" s="192"/>
      <c r="R52" s="192"/>
      <c r="S52" s="192"/>
      <c r="T52" s="192"/>
      <c r="U52" s="192"/>
      <c r="V52" s="192"/>
      <c r="W52" s="192"/>
      <c r="X52" s="192"/>
      <c r="Y52" s="192"/>
      <c r="Z52" s="192"/>
      <c r="AA52" s="193"/>
      <c r="AB52" s="183" t="s">
        <v>29</v>
      </c>
      <c r="AC52" s="183"/>
      <c r="AD52" s="183"/>
      <c r="AE52" s="183"/>
      <c r="AF52" s="183"/>
      <c r="AG52" s="183"/>
      <c r="AH52" s="183"/>
      <c r="AI52" s="183"/>
      <c r="AJ52" s="183" t="s">
        <v>30</v>
      </c>
      <c r="AK52" s="183"/>
      <c r="AL52" s="183"/>
      <c r="AM52" s="183"/>
      <c r="AN52" s="183"/>
      <c r="AO52" s="183"/>
      <c r="AP52" s="183"/>
      <c r="AQ52" s="183"/>
      <c r="AR52" s="183" t="s">
        <v>27</v>
      </c>
      <c r="AS52" s="183"/>
      <c r="AT52" s="183"/>
      <c r="AU52" s="183"/>
      <c r="AV52" s="183"/>
      <c r="AW52" s="183"/>
      <c r="AX52" s="183"/>
      <c r="AY52" s="183"/>
    </row>
    <row r="53" spans="1:79" ht="29.1" customHeight="1" x14ac:dyDescent="0.2">
      <c r="A53" s="183"/>
      <c r="B53" s="183"/>
      <c r="C53" s="183"/>
      <c r="D53" s="194"/>
      <c r="E53" s="195"/>
      <c r="F53" s="195"/>
      <c r="G53" s="195"/>
      <c r="H53" s="195"/>
      <c r="I53" s="195"/>
      <c r="J53" s="195"/>
      <c r="K53" s="195"/>
      <c r="L53" s="195"/>
      <c r="M53" s="195"/>
      <c r="N53" s="195"/>
      <c r="O53" s="195"/>
      <c r="P53" s="195"/>
      <c r="Q53" s="195"/>
      <c r="R53" s="195"/>
      <c r="S53" s="195"/>
      <c r="T53" s="195"/>
      <c r="U53" s="195"/>
      <c r="V53" s="195"/>
      <c r="W53" s="195"/>
      <c r="X53" s="195"/>
      <c r="Y53" s="195"/>
      <c r="Z53" s="195"/>
      <c r="AA53" s="196"/>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row>
    <row r="54" spans="1:79" ht="15.75" customHeight="1" x14ac:dyDescent="0.2">
      <c r="A54" s="183" t="s">
        <v>53</v>
      </c>
      <c r="B54" s="183"/>
      <c r="C54" s="183"/>
      <c r="D54" s="180">
        <v>2</v>
      </c>
      <c r="E54" s="181"/>
      <c r="F54" s="181"/>
      <c r="G54" s="181"/>
      <c r="H54" s="181"/>
      <c r="I54" s="181"/>
      <c r="J54" s="181"/>
      <c r="K54" s="181"/>
      <c r="L54" s="181"/>
      <c r="M54" s="181"/>
      <c r="N54" s="181"/>
      <c r="O54" s="181"/>
      <c r="P54" s="181"/>
      <c r="Q54" s="181"/>
      <c r="R54" s="181"/>
      <c r="S54" s="181"/>
      <c r="T54" s="181"/>
      <c r="U54" s="181"/>
      <c r="V54" s="181"/>
      <c r="W54" s="181"/>
      <c r="X54" s="181"/>
      <c r="Y54" s="181"/>
      <c r="Z54" s="181"/>
      <c r="AA54" s="182"/>
      <c r="AB54" s="183">
        <v>3</v>
      </c>
      <c r="AC54" s="183"/>
      <c r="AD54" s="183"/>
      <c r="AE54" s="183"/>
      <c r="AF54" s="183"/>
      <c r="AG54" s="183"/>
      <c r="AH54" s="183"/>
      <c r="AI54" s="183"/>
      <c r="AJ54" s="183">
        <v>4</v>
      </c>
      <c r="AK54" s="183"/>
      <c r="AL54" s="183"/>
      <c r="AM54" s="183"/>
      <c r="AN54" s="183"/>
      <c r="AO54" s="183"/>
      <c r="AP54" s="183"/>
      <c r="AQ54" s="183"/>
      <c r="AR54" s="183">
        <v>5</v>
      </c>
      <c r="AS54" s="183"/>
      <c r="AT54" s="183"/>
      <c r="AU54" s="183"/>
      <c r="AV54" s="183"/>
      <c r="AW54" s="183"/>
      <c r="AX54" s="183"/>
      <c r="AY54" s="183"/>
    </row>
    <row r="55" spans="1:79" ht="12.75" hidden="1" customHeight="1" x14ac:dyDescent="0.2">
      <c r="A55" s="175" t="s">
        <v>6</v>
      </c>
      <c r="B55" s="175"/>
      <c r="C55" s="175"/>
      <c r="D55" s="176" t="s">
        <v>7</v>
      </c>
      <c r="E55" s="177"/>
      <c r="F55" s="177"/>
      <c r="G55" s="177"/>
      <c r="H55" s="177"/>
      <c r="I55" s="177"/>
      <c r="J55" s="177"/>
      <c r="K55" s="177"/>
      <c r="L55" s="177"/>
      <c r="M55" s="177"/>
      <c r="N55" s="177"/>
      <c r="O55" s="177"/>
      <c r="P55" s="177"/>
      <c r="Q55" s="177"/>
      <c r="R55" s="177"/>
      <c r="S55" s="177"/>
      <c r="T55" s="177"/>
      <c r="U55" s="177"/>
      <c r="V55" s="177"/>
      <c r="W55" s="177"/>
      <c r="X55" s="177"/>
      <c r="Y55" s="177"/>
      <c r="Z55" s="177"/>
      <c r="AA55" s="178"/>
      <c r="AB55" s="172" t="s">
        <v>8</v>
      </c>
      <c r="AC55" s="172"/>
      <c r="AD55" s="172"/>
      <c r="AE55" s="172"/>
      <c r="AF55" s="172"/>
      <c r="AG55" s="172"/>
      <c r="AH55" s="172"/>
      <c r="AI55" s="172"/>
      <c r="AJ55" s="172" t="s">
        <v>9</v>
      </c>
      <c r="AK55" s="172"/>
      <c r="AL55" s="172"/>
      <c r="AM55" s="172"/>
      <c r="AN55" s="172"/>
      <c r="AO55" s="172"/>
      <c r="AP55" s="172"/>
      <c r="AQ55" s="172"/>
      <c r="AR55" s="172" t="s">
        <v>10</v>
      </c>
      <c r="AS55" s="172"/>
      <c r="AT55" s="172"/>
      <c r="AU55" s="172"/>
      <c r="AV55" s="172"/>
      <c r="AW55" s="172"/>
      <c r="AX55" s="172"/>
      <c r="AY55" s="172"/>
      <c r="CA55" s="1" t="s">
        <v>15</v>
      </c>
    </row>
    <row r="56" spans="1:79" s="4" customFormat="1" ht="12.75" customHeight="1" x14ac:dyDescent="0.2">
      <c r="A56" s="184"/>
      <c r="B56" s="184"/>
      <c r="C56" s="184"/>
      <c r="D56" s="185" t="s">
        <v>27</v>
      </c>
      <c r="E56" s="186"/>
      <c r="F56" s="186"/>
      <c r="G56" s="186"/>
      <c r="H56" s="186"/>
      <c r="I56" s="186"/>
      <c r="J56" s="186"/>
      <c r="K56" s="186"/>
      <c r="L56" s="186"/>
      <c r="M56" s="186"/>
      <c r="N56" s="186"/>
      <c r="O56" s="186"/>
      <c r="P56" s="186"/>
      <c r="Q56" s="186"/>
      <c r="R56" s="186"/>
      <c r="S56" s="186"/>
      <c r="T56" s="186"/>
      <c r="U56" s="186"/>
      <c r="V56" s="186"/>
      <c r="W56" s="186"/>
      <c r="X56" s="186"/>
      <c r="Y56" s="186"/>
      <c r="Z56" s="186"/>
      <c r="AA56" s="187"/>
      <c r="AB56" s="162">
        <v>0</v>
      </c>
      <c r="AC56" s="162"/>
      <c r="AD56" s="162"/>
      <c r="AE56" s="162"/>
      <c r="AF56" s="162"/>
      <c r="AG56" s="162"/>
      <c r="AH56" s="162"/>
      <c r="AI56" s="162"/>
      <c r="AJ56" s="162">
        <v>0</v>
      </c>
      <c r="AK56" s="162"/>
      <c r="AL56" s="162"/>
      <c r="AM56" s="162"/>
      <c r="AN56" s="162"/>
      <c r="AO56" s="162"/>
      <c r="AP56" s="162"/>
      <c r="AQ56" s="162"/>
      <c r="AR56" s="162">
        <v>0</v>
      </c>
      <c r="AS56" s="162"/>
      <c r="AT56" s="162"/>
      <c r="AU56" s="162"/>
      <c r="AV56" s="162"/>
      <c r="AW56" s="162"/>
      <c r="AX56" s="162"/>
      <c r="AY56" s="162"/>
      <c r="CA56" s="4" t="s">
        <v>16</v>
      </c>
    </row>
    <row r="58" spans="1:79" ht="15.75" customHeight="1" x14ac:dyDescent="0.2">
      <c r="A58" s="189" t="s">
        <v>374</v>
      </c>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row>
    <row r="59" spans="1:79" ht="30" customHeight="1" x14ac:dyDescent="0.2">
      <c r="A59" s="183" t="s">
        <v>354</v>
      </c>
      <c r="B59" s="183"/>
      <c r="C59" s="183"/>
      <c r="D59" s="183"/>
      <c r="E59" s="183"/>
      <c r="F59" s="183"/>
      <c r="G59" s="180" t="s">
        <v>44</v>
      </c>
      <c r="H59" s="181"/>
      <c r="I59" s="181"/>
      <c r="J59" s="181"/>
      <c r="K59" s="181"/>
      <c r="L59" s="181"/>
      <c r="M59" s="181"/>
      <c r="N59" s="181"/>
      <c r="O59" s="181"/>
      <c r="P59" s="181"/>
      <c r="Q59" s="181"/>
      <c r="R59" s="181"/>
      <c r="S59" s="181"/>
      <c r="T59" s="181"/>
      <c r="U59" s="181"/>
      <c r="V59" s="181"/>
      <c r="W59" s="181"/>
      <c r="X59" s="181"/>
      <c r="Y59" s="182"/>
      <c r="Z59" s="183" t="s">
        <v>2</v>
      </c>
      <c r="AA59" s="183"/>
      <c r="AB59" s="183"/>
      <c r="AC59" s="183"/>
      <c r="AD59" s="183"/>
      <c r="AE59" s="183" t="s">
        <v>1</v>
      </c>
      <c r="AF59" s="183"/>
      <c r="AG59" s="183"/>
      <c r="AH59" s="183"/>
      <c r="AI59" s="183"/>
      <c r="AJ59" s="183"/>
      <c r="AK59" s="183"/>
      <c r="AL59" s="183"/>
      <c r="AM59" s="183"/>
      <c r="AN59" s="183"/>
      <c r="AO59" s="180" t="s">
        <v>29</v>
      </c>
      <c r="AP59" s="181"/>
      <c r="AQ59" s="181"/>
      <c r="AR59" s="181"/>
      <c r="AS59" s="181"/>
      <c r="AT59" s="181"/>
      <c r="AU59" s="181"/>
      <c r="AV59" s="182"/>
      <c r="AW59" s="180" t="s">
        <v>30</v>
      </c>
      <c r="AX59" s="181"/>
      <c r="AY59" s="181"/>
      <c r="AZ59" s="181"/>
      <c r="BA59" s="181"/>
      <c r="BB59" s="181"/>
      <c r="BC59" s="181"/>
      <c r="BD59" s="182"/>
      <c r="BE59" s="180" t="s">
        <v>27</v>
      </c>
      <c r="BF59" s="181"/>
      <c r="BG59" s="181"/>
      <c r="BH59" s="181"/>
      <c r="BI59" s="181"/>
      <c r="BJ59" s="181"/>
      <c r="BK59" s="181"/>
      <c r="BL59" s="182"/>
    </row>
    <row r="60" spans="1:79" ht="15.75" customHeight="1" x14ac:dyDescent="0.2">
      <c r="A60" s="183">
        <v>1</v>
      </c>
      <c r="B60" s="183"/>
      <c r="C60" s="183"/>
      <c r="D60" s="183"/>
      <c r="E60" s="183"/>
      <c r="F60" s="183"/>
      <c r="G60" s="180">
        <v>2</v>
      </c>
      <c r="H60" s="181"/>
      <c r="I60" s="181"/>
      <c r="J60" s="181"/>
      <c r="K60" s="181"/>
      <c r="L60" s="181"/>
      <c r="M60" s="181"/>
      <c r="N60" s="181"/>
      <c r="O60" s="181"/>
      <c r="P60" s="181"/>
      <c r="Q60" s="181"/>
      <c r="R60" s="181"/>
      <c r="S60" s="181"/>
      <c r="T60" s="181"/>
      <c r="U60" s="181"/>
      <c r="V60" s="181"/>
      <c r="W60" s="181"/>
      <c r="X60" s="181"/>
      <c r="Y60" s="182"/>
      <c r="Z60" s="183">
        <v>3</v>
      </c>
      <c r="AA60" s="183"/>
      <c r="AB60" s="183"/>
      <c r="AC60" s="183"/>
      <c r="AD60" s="183"/>
      <c r="AE60" s="183">
        <v>4</v>
      </c>
      <c r="AF60" s="183"/>
      <c r="AG60" s="183"/>
      <c r="AH60" s="183"/>
      <c r="AI60" s="183"/>
      <c r="AJ60" s="183"/>
      <c r="AK60" s="183"/>
      <c r="AL60" s="183"/>
      <c r="AM60" s="183"/>
      <c r="AN60" s="183"/>
      <c r="AO60" s="183">
        <v>5</v>
      </c>
      <c r="AP60" s="183"/>
      <c r="AQ60" s="183"/>
      <c r="AR60" s="183"/>
      <c r="AS60" s="183"/>
      <c r="AT60" s="183"/>
      <c r="AU60" s="183"/>
      <c r="AV60" s="183"/>
      <c r="AW60" s="183">
        <v>6</v>
      </c>
      <c r="AX60" s="183"/>
      <c r="AY60" s="183"/>
      <c r="AZ60" s="183"/>
      <c r="BA60" s="183"/>
      <c r="BB60" s="183"/>
      <c r="BC60" s="183"/>
      <c r="BD60" s="183"/>
      <c r="BE60" s="183">
        <v>7</v>
      </c>
      <c r="BF60" s="183"/>
      <c r="BG60" s="183"/>
      <c r="BH60" s="183"/>
      <c r="BI60" s="183"/>
      <c r="BJ60" s="183"/>
      <c r="BK60" s="183"/>
      <c r="BL60" s="183"/>
    </row>
    <row r="61" spans="1:79" ht="12.75" hidden="1" customHeight="1" x14ac:dyDescent="0.2">
      <c r="A61" s="175" t="s">
        <v>33</v>
      </c>
      <c r="B61" s="175"/>
      <c r="C61" s="175"/>
      <c r="D61" s="175"/>
      <c r="E61" s="175"/>
      <c r="F61" s="175"/>
      <c r="G61" s="176" t="s">
        <v>7</v>
      </c>
      <c r="H61" s="177"/>
      <c r="I61" s="177"/>
      <c r="J61" s="177"/>
      <c r="K61" s="177"/>
      <c r="L61" s="177"/>
      <c r="M61" s="177"/>
      <c r="N61" s="177"/>
      <c r="O61" s="177"/>
      <c r="P61" s="177"/>
      <c r="Q61" s="177"/>
      <c r="R61" s="177"/>
      <c r="S61" s="177"/>
      <c r="T61" s="177"/>
      <c r="U61" s="177"/>
      <c r="V61" s="177"/>
      <c r="W61" s="177"/>
      <c r="X61" s="177"/>
      <c r="Y61" s="178"/>
      <c r="Z61" s="175" t="s">
        <v>19</v>
      </c>
      <c r="AA61" s="175"/>
      <c r="AB61" s="175"/>
      <c r="AC61" s="175"/>
      <c r="AD61" s="175"/>
      <c r="AE61" s="179" t="s">
        <v>32</v>
      </c>
      <c r="AF61" s="179"/>
      <c r="AG61" s="179"/>
      <c r="AH61" s="179"/>
      <c r="AI61" s="179"/>
      <c r="AJ61" s="179"/>
      <c r="AK61" s="179"/>
      <c r="AL61" s="179"/>
      <c r="AM61" s="179"/>
      <c r="AN61" s="176"/>
      <c r="AO61" s="172" t="s">
        <v>8</v>
      </c>
      <c r="AP61" s="172"/>
      <c r="AQ61" s="172"/>
      <c r="AR61" s="172"/>
      <c r="AS61" s="172"/>
      <c r="AT61" s="172"/>
      <c r="AU61" s="172"/>
      <c r="AV61" s="172"/>
      <c r="AW61" s="172" t="s">
        <v>31</v>
      </c>
      <c r="AX61" s="172"/>
      <c r="AY61" s="172"/>
      <c r="AZ61" s="172"/>
      <c r="BA61" s="172"/>
      <c r="BB61" s="172"/>
      <c r="BC61" s="172"/>
      <c r="BD61" s="172"/>
      <c r="BE61" s="172" t="s">
        <v>10</v>
      </c>
      <c r="BF61" s="172"/>
      <c r="BG61" s="172"/>
      <c r="BH61" s="172"/>
      <c r="BI61" s="172"/>
      <c r="BJ61" s="172"/>
      <c r="BK61" s="172"/>
      <c r="BL61" s="172"/>
      <c r="CA61" s="1" t="s">
        <v>17</v>
      </c>
    </row>
    <row r="62" spans="1:79" s="4" customFormat="1" ht="12.75" customHeight="1" x14ac:dyDescent="0.2">
      <c r="A62" s="158" t="s">
        <v>53</v>
      </c>
      <c r="B62" s="158"/>
      <c r="C62" s="158"/>
      <c r="D62" s="158"/>
      <c r="E62" s="158"/>
      <c r="F62" s="158"/>
      <c r="G62" s="246" t="s">
        <v>66</v>
      </c>
      <c r="H62" s="247"/>
      <c r="I62" s="247"/>
      <c r="J62" s="247"/>
      <c r="K62" s="247"/>
      <c r="L62" s="247"/>
      <c r="M62" s="247"/>
      <c r="N62" s="247"/>
      <c r="O62" s="247"/>
      <c r="P62" s="247"/>
      <c r="Q62" s="247"/>
      <c r="R62" s="247"/>
      <c r="S62" s="247"/>
      <c r="T62" s="247"/>
      <c r="U62" s="247"/>
      <c r="V62" s="247"/>
      <c r="W62" s="247"/>
      <c r="X62" s="247"/>
      <c r="Y62" s="248"/>
      <c r="Z62" s="242"/>
      <c r="AA62" s="242"/>
      <c r="AB62" s="242"/>
      <c r="AC62" s="242"/>
      <c r="AD62" s="242"/>
      <c r="AE62" s="243"/>
      <c r="AF62" s="243"/>
      <c r="AG62" s="243"/>
      <c r="AH62" s="243"/>
      <c r="AI62" s="243"/>
      <c r="AJ62" s="243"/>
      <c r="AK62" s="243"/>
      <c r="AL62" s="243"/>
      <c r="AM62" s="243"/>
      <c r="AN62" s="185"/>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CA62" s="4" t="s">
        <v>18</v>
      </c>
    </row>
    <row r="63" spans="1:79" ht="26.45" customHeight="1" x14ac:dyDescent="0.2">
      <c r="A63" s="183">
        <v>0</v>
      </c>
      <c r="B63" s="183"/>
      <c r="C63" s="183"/>
      <c r="D63" s="183"/>
      <c r="E63" s="183"/>
      <c r="F63" s="183"/>
      <c r="G63" s="234" t="s">
        <v>263</v>
      </c>
      <c r="H63" s="235"/>
      <c r="I63" s="235"/>
      <c r="J63" s="235"/>
      <c r="K63" s="235"/>
      <c r="L63" s="235"/>
      <c r="M63" s="235"/>
      <c r="N63" s="235"/>
      <c r="O63" s="235"/>
      <c r="P63" s="235"/>
      <c r="Q63" s="235"/>
      <c r="R63" s="235"/>
      <c r="S63" s="235"/>
      <c r="T63" s="235"/>
      <c r="U63" s="235"/>
      <c r="V63" s="235"/>
      <c r="W63" s="235"/>
      <c r="X63" s="235"/>
      <c r="Y63" s="236"/>
      <c r="Z63" s="203" t="s">
        <v>68</v>
      </c>
      <c r="AA63" s="203"/>
      <c r="AB63" s="203"/>
      <c r="AC63" s="203"/>
      <c r="AD63" s="203"/>
      <c r="AE63" s="237" t="s">
        <v>209</v>
      </c>
      <c r="AF63" s="237"/>
      <c r="AG63" s="237"/>
      <c r="AH63" s="237"/>
      <c r="AI63" s="237"/>
      <c r="AJ63" s="237"/>
      <c r="AK63" s="237"/>
      <c r="AL63" s="237"/>
      <c r="AM63" s="237"/>
      <c r="AN63" s="238"/>
      <c r="AO63" s="200">
        <v>7.5</v>
      </c>
      <c r="AP63" s="200"/>
      <c r="AQ63" s="200"/>
      <c r="AR63" s="200"/>
      <c r="AS63" s="200"/>
      <c r="AT63" s="200"/>
      <c r="AU63" s="200"/>
      <c r="AV63" s="200"/>
      <c r="AW63" s="200">
        <v>0</v>
      </c>
      <c r="AX63" s="200"/>
      <c r="AY63" s="200"/>
      <c r="AZ63" s="200"/>
      <c r="BA63" s="200"/>
      <c r="BB63" s="200"/>
      <c r="BC63" s="200"/>
      <c r="BD63" s="200"/>
      <c r="BE63" s="200">
        <f t="shared" ref="BE63:BE70" si="0">AO63+AW63</f>
        <v>7.5</v>
      </c>
      <c r="BF63" s="200"/>
      <c r="BG63" s="200"/>
      <c r="BH63" s="200"/>
      <c r="BI63" s="200"/>
      <c r="BJ63" s="200"/>
      <c r="BK63" s="200"/>
      <c r="BL63" s="200"/>
    </row>
    <row r="64" spans="1:79" ht="26.45" customHeight="1" x14ac:dyDescent="0.2">
      <c r="A64" s="183">
        <v>0</v>
      </c>
      <c r="B64" s="183"/>
      <c r="C64" s="183"/>
      <c r="D64" s="183"/>
      <c r="E64" s="183"/>
      <c r="F64" s="183"/>
      <c r="G64" s="234" t="s">
        <v>264</v>
      </c>
      <c r="H64" s="235"/>
      <c r="I64" s="235"/>
      <c r="J64" s="235"/>
      <c r="K64" s="235"/>
      <c r="L64" s="235"/>
      <c r="M64" s="235"/>
      <c r="N64" s="235"/>
      <c r="O64" s="235"/>
      <c r="P64" s="235"/>
      <c r="Q64" s="235"/>
      <c r="R64" s="235"/>
      <c r="S64" s="235"/>
      <c r="T64" s="235"/>
      <c r="U64" s="235"/>
      <c r="V64" s="235"/>
      <c r="W64" s="235"/>
      <c r="X64" s="235"/>
      <c r="Y64" s="236"/>
      <c r="Z64" s="203" t="s">
        <v>68</v>
      </c>
      <c r="AA64" s="203"/>
      <c r="AB64" s="203"/>
      <c r="AC64" s="203"/>
      <c r="AD64" s="203"/>
      <c r="AE64" s="237" t="s">
        <v>223</v>
      </c>
      <c r="AF64" s="237"/>
      <c r="AG64" s="237"/>
      <c r="AH64" s="237"/>
      <c r="AI64" s="237"/>
      <c r="AJ64" s="237"/>
      <c r="AK64" s="237"/>
      <c r="AL64" s="237"/>
      <c r="AM64" s="237"/>
      <c r="AN64" s="238"/>
      <c r="AO64" s="200">
        <v>6</v>
      </c>
      <c r="AP64" s="200"/>
      <c r="AQ64" s="200"/>
      <c r="AR64" s="200"/>
      <c r="AS64" s="200"/>
      <c r="AT64" s="200"/>
      <c r="AU64" s="200"/>
      <c r="AV64" s="200"/>
      <c r="AW64" s="200">
        <v>0</v>
      </c>
      <c r="AX64" s="200"/>
      <c r="AY64" s="200"/>
      <c r="AZ64" s="200"/>
      <c r="BA64" s="200"/>
      <c r="BB64" s="200"/>
      <c r="BC64" s="200"/>
      <c r="BD64" s="200"/>
      <c r="BE64" s="200">
        <f t="shared" si="0"/>
        <v>6</v>
      </c>
      <c r="BF64" s="200"/>
      <c r="BG64" s="200"/>
      <c r="BH64" s="200"/>
      <c r="BI64" s="200"/>
      <c r="BJ64" s="200"/>
      <c r="BK64" s="200"/>
      <c r="BL64" s="200"/>
    </row>
    <row r="65" spans="1:64" s="4" customFormat="1" ht="12.75" customHeight="1" x14ac:dyDescent="0.2">
      <c r="A65" s="158" t="s">
        <v>4</v>
      </c>
      <c r="B65" s="158"/>
      <c r="C65" s="158"/>
      <c r="D65" s="158"/>
      <c r="E65" s="158"/>
      <c r="F65" s="158"/>
      <c r="G65" s="239" t="s">
        <v>70</v>
      </c>
      <c r="H65" s="240"/>
      <c r="I65" s="240"/>
      <c r="J65" s="240"/>
      <c r="K65" s="240"/>
      <c r="L65" s="240"/>
      <c r="M65" s="240"/>
      <c r="N65" s="240"/>
      <c r="O65" s="240"/>
      <c r="P65" s="240"/>
      <c r="Q65" s="240"/>
      <c r="R65" s="240"/>
      <c r="S65" s="240"/>
      <c r="T65" s="240"/>
      <c r="U65" s="240"/>
      <c r="V65" s="240"/>
      <c r="W65" s="240"/>
      <c r="X65" s="240"/>
      <c r="Y65" s="241"/>
      <c r="Z65" s="242"/>
      <c r="AA65" s="242"/>
      <c r="AB65" s="242"/>
      <c r="AC65" s="242"/>
      <c r="AD65" s="242"/>
      <c r="AE65" s="243"/>
      <c r="AF65" s="243"/>
      <c r="AG65" s="243"/>
      <c r="AH65" s="243"/>
      <c r="AI65" s="243"/>
      <c r="AJ65" s="243"/>
      <c r="AK65" s="243"/>
      <c r="AL65" s="243"/>
      <c r="AM65" s="243"/>
      <c r="AN65" s="185"/>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row>
    <row r="66" spans="1:64" ht="26.45" customHeight="1" x14ac:dyDescent="0.2">
      <c r="A66" s="183">
        <v>0</v>
      </c>
      <c r="B66" s="183"/>
      <c r="C66" s="183"/>
      <c r="D66" s="183"/>
      <c r="E66" s="183"/>
      <c r="F66" s="183"/>
      <c r="G66" s="234" t="s">
        <v>265</v>
      </c>
      <c r="H66" s="235"/>
      <c r="I66" s="235"/>
      <c r="J66" s="235"/>
      <c r="K66" s="235"/>
      <c r="L66" s="235"/>
      <c r="M66" s="235"/>
      <c r="N66" s="235"/>
      <c r="O66" s="235"/>
      <c r="P66" s="235"/>
      <c r="Q66" s="235"/>
      <c r="R66" s="235"/>
      <c r="S66" s="235"/>
      <c r="T66" s="235"/>
      <c r="U66" s="235"/>
      <c r="V66" s="235"/>
      <c r="W66" s="235"/>
      <c r="X66" s="235"/>
      <c r="Y66" s="236"/>
      <c r="Z66" s="203" t="s">
        <v>94</v>
      </c>
      <c r="AA66" s="203"/>
      <c r="AB66" s="203"/>
      <c r="AC66" s="203"/>
      <c r="AD66" s="203"/>
      <c r="AE66" s="237" t="s">
        <v>69</v>
      </c>
      <c r="AF66" s="237"/>
      <c r="AG66" s="237"/>
      <c r="AH66" s="237"/>
      <c r="AI66" s="237"/>
      <c r="AJ66" s="237"/>
      <c r="AK66" s="237"/>
      <c r="AL66" s="237"/>
      <c r="AM66" s="237"/>
      <c r="AN66" s="238"/>
      <c r="AO66" s="200">
        <v>91000</v>
      </c>
      <c r="AP66" s="200"/>
      <c r="AQ66" s="200"/>
      <c r="AR66" s="200"/>
      <c r="AS66" s="200"/>
      <c r="AT66" s="200"/>
      <c r="AU66" s="200"/>
      <c r="AV66" s="200"/>
      <c r="AW66" s="200">
        <v>0</v>
      </c>
      <c r="AX66" s="200"/>
      <c r="AY66" s="200"/>
      <c r="AZ66" s="200"/>
      <c r="BA66" s="200"/>
      <c r="BB66" s="200"/>
      <c r="BC66" s="200"/>
      <c r="BD66" s="200"/>
      <c r="BE66" s="200">
        <f t="shared" si="0"/>
        <v>91000</v>
      </c>
      <c r="BF66" s="200"/>
      <c r="BG66" s="200"/>
      <c r="BH66" s="200"/>
      <c r="BI66" s="200"/>
      <c r="BJ66" s="200"/>
      <c r="BK66" s="200"/>
      <c r="BL66" s="200"/>
    </row>
    <row r="67" spans="1:64" s="4" customFormat="1" ht="12.75" customHeight="1" x14ac:dyDescent="0.2">
      <c r="A67" s="158" t="s">
        <v>54</v>
      </c>
      <c r="B67" s="158"/>
      <c r="C67" s="158"/>
      <c r="D67" s="158"/>
      <c r="E67" s="158"/>
      <c r="F67" s="158"/>
      <c r="G67" s="239" t="s">
        <v>73</v>
      </c>
      <c r="H67" s="240"/>
      <c r="I67" s="240"/>
      <c r="J67" s="240"/>
      <c r="K67" s="240"/>
      <c r="L67" s="240"/>
      <c r="M67" s="240"/>
      <c r="N67" s="240"/>
      <c r="O67" s="240"/>
      <c r="P67" s="240"/>
      <c r="Q67" s="240"/>
      <c r="R67" s="240"/>
      <c r="S67" s="240"/>
      <c r="T67" s="240"/>
      <c r="U67" s="240"/>
      <c r="V67" s="240"/>
      <c r="W67" s="240"/>
      <c r="X67" s="240"/>
      <c r="Y67" s="241"/>
      <c r="Z67" s="242"/>
      <c r="AA67" s="242"/>
      <c r="AB67" s="242"/>
      <c r="AC67" s="242"/>
      <c r="AD67" s="242"/>
      <c r="AE67" s="243"/>
      <c r="AF67" s="243"/>
      <c r="AG67" s="243"/>
      <c r="AH67" s="243"/>
      <c r="AI67" s="243"/>
      <c r="AJ67" s="243"/>
      <c r="AK67" s="243"/>
      <c r="AL67" s="243"/>
      <c r="AM67" s="243"/>
      <c r="AN67" s="185"/>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row>
    <row r="68" spans="1:64" ht="13.15" customHeight="1" x14ac:dyDescent="0.2">
      <c r="A68" s="183">
        <v>0</v>
      </c>
      <c r="B68" s="183"/>
      <c r="C68" s="183"/>
      <c r="D68" s="183"/>
      <c r="E68" s="183"/>
      <c r="F68" s="183"/>
      <c r="G68" s="234" t="s">
        <v>266</v>
      </c>
      <c r="H68" s="235"/>
      <c r="I68" s="235"/>
      <c r="J68" s="235"/>
      <c r="K68" s="235"/>
      <c r="L68" s="235"/>
      <c r="M68" s="235"/>
      <c r="N68" s="235"/>
      <c r="O68" s="235"/>
      <c r="P68" s="235"/>
      <c r="Q68" s="235"/>
      <c r="R68" s="235"/>
      <c r="S68" s="235"/>
      <c r="T68" s="235"/>
      <c r="U68" s="235"/>
      <c r="V68" s="235"/>
      <c r="W68" s="235"/>
      <c r="X68" s="235"/>
      <c r="Y68" s="236"/>
      <c r="Z68" s="203" t="s">
        <v>94</v>
      </c>
      <c r="AA68" s="203"/>
      <c r="AB68" s="203"/>
      <c r="AC68" s="203"/>
      <c r="AD68" s="203"/>
      <c r="AE68" s="237" t="s">
        <v>72</v>
      </c>
      <c r="AF68" s="237"/>
      <c r="AG68" s="237"/>
      <c r="AH68" s="237"/>
      <c r="AI68" s="237"/>
      <c r="AJ68" s="237"/>
      <c r="AK68" s="237"/>
      <c r="AL68" s="237"/>
      <c r="AM68" s="237"/>
      <c r="AN68" s="238"/>
      <c r="AO68" s="200">
        <v>15167</v>
      </c>
      <c r="AP68" s="200"/>
      <c r="AQ68" s="200"/>
      <c r="AR68" s="200"/>
      <c r="AS68" s="200"/>
      <c r="AT68" s="200"/>
      <c r="AU68" s="200"/>
      <c r="AV68" s="200"/>
      <c r="AW68" s="200">
        <v>0</v>
      </c>
      <c r="AX68" s="200"/>
      <c r="AY68" s="200"/>
      <c r="AZ68" s="200"/>
      <c r="BA68" s="200"/>
      <c r="BB68" s="200"/>
      <c r="BC68" s="200"/>
      <c r="BD68" s="200"/>
      <c r="BE68" s="200">
        <f t="shared" si="0"/>
        <v>15167</v>
      </c>
      <c r="BF68" s="200"/>
      <c r="BG68" s="200"/>
      <c r="BH68" s="200"/>
      <c r="BI68" s="200"/>
      <c r="BJ68" s="200"/>
      <c r="BK68" s="200"/>
      <c r="BL68" s="200"/>
    </row>
    <row r="69" spans="1:64" s="4" customFormat="1" ht="12.75" customHeight="1" x14ac:dyDescent="0.2">
      <c r="A69" s="158" t="s">
        <v>357</v>
      </c>
      <c r="B69" s="158"/>
      <c r="C69" s="158"/>
      <c r="D69" s="158"/>
      <c r="E69" s="158"/>
      <c r="F69" s="158"/>
      <c r="G69" s="239" t="s">
        <v>75</v>
      </c>
      <c r="H69" s="240"/>
      <c r="I69" s="240"/>
      <c r="J69" s="240"/>
      <c r="K69" s="240"/>
      <c r="L69" s="240"/>
      <c r="M69" s="240"/>
      <c r="N69" s="240"/>
      <c r="O69" s="240"/>
      <c r="P69" s="240"/>
      <c r="Q69" s="240"/>
      <c r="R69" s="240"/>
      <c r="S69" s="240"/>
      <c r="T69" s="240"/>
      <c r="U69" s="240"/>
      <c r="V69" s="240"/>
      <c r="W69" s="240"/>
      <c r="X69" s="240"/>
      <c r="Y69" s="241"/>
      <c r="Z69" s="242"/>
      <c r="AA69" s="242"/>
      <c r="AB69" s="242"/>
      <c r="AC69" s="242"/>
      <c r="AD69" s="242"/>
      <c r="AE69" s="243"/>
      <c r="AF69" s="243"/>
      <c r="AG69" s="243"/>
      <c r="AH69" s="243"/>
      <c r="AI69" s="243"/>
      <c r="AJ69" s="243"/>
      <c r="AK69" s="243"/>
      <c r="AL69" s="243"/>
      <c r="AM69" s="243"/>
      <c r="AN69" s="185"/>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row>
    <row r="70" spans="1:64" ht="13.15" customHeight="1" x14ac:dyDescent="0.2">
      <c r="A70" s="183">
        <v>0</v>
      </c>
      <c r="B70" s="183"/>
      <c r="C70" s="183"/>
      <c r="D70" s="183"/>
      <c r="E70" s="183"/>
      <c r="F70" s="183"/>
      <c r="G70" s="234" t="s">
        <v>267</v>
      </c>
      <c r="H70" s="235"/>
      <c r="I70" s="235"/>
      <c r="J70" s="235"/>
      <c r="K70" s="235"/>
      <c r="L70" s="235"/>
      <c r="M70" s="235"/>
      <c r="N70" s="235"/>
      <c r="O70" s="235"/>
      <c r="P70" s="235"/>
      <c r="Q70" s="235"/>
      <c r="R70" s="235"/>
      <c r="S70" s="235"/>
      <c r="T70" s="235"/>
      <c r="U70" s="235"/>
      <c r="V70" s="235"/>
      <c r="W70" s="235"/>
      <c r="X70" s="235"/>
      <c r="Y70" s="236"/>
      <c r="Z70" s="203" t="s">
        <v>76</v>
      </c>
      <c r="AA70" s="203"/>
      <c r="AB70" s="203"/>
      <c r="AC70" s="203"/>
      <c r="AD70" s="203"/>
      <c r="AE70" s="237"/>
      <c r="AF70" s="237"/>
      <c r="AG70" s="237"/>
      <c r="AH70" s="237"/>
      <c r="AI70" s="237"/>
      <c r="AJ70" s="237"/>
      <c r="AK70" s="237"/>
      <c r="AL70" s="237"/>
      <c r="AM70" s="237"/>
      <c r="AN70" s="238"/>
      <c r="AO70" s="200">
        <v>100</v>
      </c>
      <c r="AP70" s="200"/>
      <c r="AQ70" s="200"/>
      <c r="AR70" s="200"/>
      <c r="AS70" s="200"/>
      <c r="AT70" s="200"/>
      <c r="AU70" s="200"/>
      <c r="AV70" s="200"/>
      <c r="AW70" s="200">
        <v>0</v>
      </c>
      <c r="AX70" s="200"/>
      <c r="AY70" s="200"/>
      <c r="AZ70" s="200"/>
      <c r="BA70" s="200"/>
      <c r="BB70" s="200"/>
      <c r="BC70" s="200"/>
      <c r="BD70" s="200"/>
      <c r="BE70" s="200">
        <f t="shared" si="0"/>
        <v>100</v>
      </c>
      <c r="BF70" s="200"/>
      <c r="BG70" s="200"/>
      <c r="BH70" s="200"/>
      <c r="BI70" s="200"/>
      <c r="BJ70" s="200"/>
      <c r="BK70" s="200"/>
      <c r="BL70" s="200"/>
    </row>
    <row r="71" spans="1:64" ht="15.75" x14ac:dyDescent="0.2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row>
    <row r="72" spans="1:64" ht="15.75" x14ac:dyDescent="0.2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row>
    <row r="73" spans="1:64" ht="16.5" customHeight="1" x14ac:dyDescent="0.25">
      <c r="A73" s="166" t="s">
        <v>80</v>
      </c>
      <c r="B73" s="164"/>
      <c r="C73" s="164"/>
      <c r="D73" s="164"/>
      <c r="E73" s="164"/>
      <c r="F73" s="164"/>
      <c r="G73" s="164"/>
      <c r="H73" s="164"/>
      <c r="I73" s="164"/>
      <c r="J73" s="164"/>
      <c r="K73" s="164"/>
      <c r="L73" s="164"/>
      <c r="M73" s="164"/>
      <c r="N73" s="164"/>
      <c r="O73" s="164"/>
      <c r="P73" s="164"/>
      <c r="Q73" s="164"/>
      <c r="R73" s="164"/>
      <c r="S73" s="164"/>
      <c r="T73" s="164"/>
      <c r="U73" s="164"/>
      <c r="V73" s="164"/>
      <c r="W73" s="167"/>
      <c r="X73" s="167"/>
      <c r="Y73" s="167"/>
      <c r="Z73" s="167"/>
      <c r="AA73" s="167"/>
      <c r="AB73" s="167"/>
      <c r="AC73" s="167"/>
      <c r="AD73" s="167"/>
      <c r="AE73" s="167"/>
      <c r="AF73" s="167"/>
      <c r="AG73" s="167"/>
      <c r="AH73" s="167"/>
      <c r="AI73" s="167"/>
      <c r="AJ73" s="167"/>
      <c r="AK73" s="167"/>
      <c r="AL73" s="167"/>
      <c r="AM73" s="167"/>
      <c r="AN73" s="103"/>
      <c r="AO73" s="166" t="s">
        <v>212</v>
      </c>
      <c r="AP73" s="164"/>
      <c r="AQ73" s="164"/>
      <c r="AR73" s="164"/>
      <c r="AS73" s="164"/>
      <c r="AT73" s="164"/>
      <c r="AU73" s="164"/>
      <c r="AV73" s="164"/>
      <c r="AW73" s="164"/>
      <c r="AX73" s="164"/>
      <c r="AY73" s="164"/>
      <c r="AZ73" s="164"/>
      <c r="BA73" s="164"/>
      <c r="BB73" s="164"/>
      <c r="BC73" s="164"/>
      <c r="BD73" s="164"/>
      <c r="BE73" s="164"/>
      <c r="BF73" s="164"/>
      <c r="BG73" s="164"/>
      <c r="BH73" s="93"/>
      <c r="BI73" s="93"/>
      <c r="BJ73" s="93"/>
      <c r="BK73" s="93"/>
      <c r="BL73" s="93"/>
    </row>
    <row r="74" spans="1:64" ht="15.75" x14ac:dyDescent="0.25">
      <c r="A74" s="95"/>
      <c r="B74" s="95"/>
      <c r="C74" s="95"/>
      <c r="D74" s="95"/>
      <c r="E74" s="95"/>
      <c r="F74" s="95"/>
      <c r="G74" s="95"/>
      <c r="H74" s="95"/>
      <c r="I74" s="95"/>
      <c r="J74" s="95"/>
      <c r="K74" s="95"/>
      <c r="L74" s="95"/>
      <c r="M74" s="95"/>
      <c r="N74" s="95"/>
      <c r="O74" s="95"/>
      <c r="P74" s="95"/>
      <c r="Q74" s="95"/>
      <c r="R74" s="95"/>
      <c r="S74" s="95"/>
      <c r="T74" s="95"/>
      <c r="U74" s="95"/>
      <c r="V74" s="95"/>
      <c r="W74" s="168"/>
      <c r="X74" s="168"/>
      <c r="Y74" s="168"/>
      <c r="Z74" s="168"/>
      <c r="AA74" s="168"/>
      <c r="AB74" s="168"/>
      <c r="AC74" s="168"/>
      <c r="AD74" s="168"/>
      <c r="AE74" s="168"/>
      <c r="AF74" s="168"/>
      <c r="AG74" s="168"/>
      <c r="AH74" s="168"/>
      <c r="AI74" s="168"/>
      <c r="AJ74" s="168"/>
      <c r="AK74" s="168"/>
      <c r="AL74" s="168"/>
      <c r="AM74" s="168"/>
      <c r="AN74" s="95"/>
      <c r="AO74" s="168"/>
      <c r="AP74" s="168"/>
      <c r="AQ74" s="168"/>
      <c r="AR74" s="168"/>
      <c r="AS74" s="168"/>
      <c r="AT74" s="168"/>
      <c r="AU74" s="168"/>
      <c r="AV74" s="168"/>
      <c r="AW74" s="168"/>
      <c r="AX74" s="168"/>
      <c r="AY74" s="168"/>
      <c r="AZ74" s="168"/>
      <c r="BA74" s="168"/>
      <c r="BB74" s="168"/>
      <c r="BC74" s="168"/>
      <c r="BD74" s="168"/>
      <c r="BE74" s="168"/>
      <c r="BF74" s="168"/>
      <c r="BG74" s="168"/>
      <c r="BH74" s="93"/>
      <c r="BI74" s="93"/>
      <c r="BJ74" s="93"/>
      <c r="BK74" s="93"/>
      <c r="BL74" s="93"/>
    </row>
    <row r="75" spans="1:64" ht="15.75" customHeight="1" x14ac:dyDescent="0.25">
      <c r="A75" s="245" t="s">
        <v>363</v>
      </c>
      <c r="B75" s="245"/>
      <c r="C75" s="245"/>
      <c r="D75" s="245"/>
      <c r="E75" s="245"/>
      <c r="F75" s="24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3"/>
      <c r="BI75" s="93"/>
      <c r="BJ75" s="93"/>
      <c r="BK75" s="93"/>
      <c r="BL75" s="93"/>
    </row>
    <row r="76" spans="1:64" ht="13.15" customHeight="1" x14ac:dyDescent="0.25">
      <c r="A76" s="163" t="s">
        <v>364</v>
      </c>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95"/>
      <c r="AU76" s="95"/>
      <c r="AV76" s="95"/>
      <c r="AW76" s="95"/>
      <c r="AX76" s="95"/>
      <c r="AY76" s="95"/>
      <c r="AZ76" s="95"/>
      <c r="BA76" s="95"/>
      <c r="BB76" s="95"/>
      <c r="BC76" s="95"/>
      <c r="BD76" s="95"/>
      <c r="BE76" s="95"/>
      <c r="BF76" s="95"/>
      <c r="BG76" s="95"/>
      <c r="BH76" s="93"/>
      <c r="BI76" s="93"/>
      <c r="BJ76" s="93"/>
      <c r="BK76" s="93"/>
      <c r="BL76" s="93"/>
    </row>
    <row r="77" spans="1:64" ht="15.75" x14ac:dyDescent="0.2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95"/>
      <c r="AU77" s="95"/>
      <c r="AV77" s="95"/>
      <c r="AW77" s="95"/>
      <c r="AX77" s="95"/>
      <c r="AY77" s="95"/>
      <c r="AZ77" s="95"/>
      <c r="BA77" s="95"/>
      <c r="BB77" s="95"/>
      <c r="BC77" s="95"/>
      <c r="BD77" s="95"/>
      <c r="BE77" s="95"/>
      <c r="BF77" s="95"/>
      <c r="BG77" s="95"/>
      <c r="BH77" s="93"/>
      <c r="BI77" s="93"/>
      <c r="BJ77" s="93"/>
      <c r="BK77" s="93"/>
      <c r="BL77" s="93"/>
    </row>
    <row r="78" spans="1:64"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90"/>
      <c r="AU78" s="90"/>
      <c r="AV78" s="90"/>
      <c r="AW78" s="90"/>
      <c r="AX78" s="90"/>
      <c r="AY78" s="90"/>
      <c r="AZ78" s="90"/>
      <c r="BA78" s="90"/>
      <c r="BB78" s="90"/>
      <c r="BC78" s="90"/>
      <c r="BD78" s="90"/>
      <c r="BE78" s="90"/>
      <c r="BF78" s="90"/>
      <c r="BG78" s="90"/>
    </row>
    <row r="79" spans="1:64" ht="15.6" customHeight="1" x14ac:dyDescent="0.2">
      <c r="A79" s="166" t="s">
        <v>269</v>
      </c>
      <c r="B79" s="164"/>
      <c r="C79" s="164"/>
      <c r="D79" s="164"/>
      <c r="E79" s="164"/>
      <c r="F79" s="164"/>
      <c r="G79" s="164"/>
      <c r="H79" s="164"/>
      <c r="I79" s="164"/>
      <c r="J79" s="164"/>
      <c r="K79" s="164"/>
      <c r="L79" s="164"/>
      <c r="M79" s="164"/>
      <c r="N79" s="164"/>
      <c r="O79" s="164"/>
      <c r="P79" s="164"/>
      <c r="Q79" s="164"/>
      <c r="R79" s="164"/>
      <c r="S79" s="164"/>
      <c r="T79" s="164"/>
      <c r="U79" s="164"/>
      <c r="V79" s="164"/>
      <c r="W79" s="167"/>
      <c r="X79" s="167"/>
      <c r="Y79" s="167"/>
      <c r="Z79" s="167"/>
      <c r="AA79" s="167"/>
      <c r="AB79" s="167"/>
      <c r="AC79" s="167"/>
      <c r="AD79" s="167"/>
      <c r="AE79" s="167"/>
      <c r="AF79" s="167"/>
      <c r="AG79" s="167"/>
      <c r="AH79" s="167"/>
      <c r="AI79" s="167"/>
      <c r="AJ79" s="167"/>
      <c r="AK79" s="167"/>
      <c r="AL79" s="167"/>
      <c r="AM79" s="167"/>
      <c r="AN79" s="103"/>
      <c r="AO79" s="166" t="s">
        <v>270</v>
      </c>
      <c r="AP79" s="164"/>
      <c r="AQ79" s="164"/>
      <c r="AR79" s="164"/>
      <c r="AS79" s="164"/>
      <c r="AT79" s="164"/>
      <c r="AU79" s="164"/>
      <c r="AV79" s="164"/>
      <c r="AW79" s="164"/>
      <c r="AX79" s="164"/>
      <c r="AY79" s="164"/>
      <c r="AZ79" s="164"/>
      <c r="BA79" s="164"/>
      <c r="BB79" s="164"/>
      <c r="BC79" s="164"/>
      <c r="BD79" s="164"/>
      <c r="BE79" s="164"/>
      <c r="BF79" s="164"/>
      <c r="BG79" s="164"/>
    </row>
    <row r="80" spans="1:64" ht="15.75" x14ac:dyDescent="0.25">
      <c r="A80" s="95"/>
      <c r="B80" s="95"/>
      <c r="C80" s="95"/>
      <c r="D80" s="95"/>
      <c r="E80" s="95"/>
      <c r="F80" s="95"/>
      <c r="G80" s="95"/>
      <c r="H80" s="95"/>
      <c r="I80" s="95"/>
      <c r="J80" s="95"/>
      <c r="K80" s="95"/>
      <c r="L80" s="95"/>
      <c r="M80" s="95"/>
      <c r="N80" s="95"/>
      <c r="O80" s="95"/>
      <c r="P80" s="95"/>
      <c r="Q80" s="95"/>
      <c r="R80" s="95"/>
      <c r="S80" s="95"/>
      <c r="T80" s="95"/>
      <c r="U80" s="95"/>
      <c r="V80" s="95"/>
      <c r="W80" s="168"/>
      <c r="X80" s="168"/>
      <c r="Y80" s="168"/>
      <c r="Z80" s="168"/>
      <c r="AA80" s="168"/>
      <c r="AB80" s="168"/>
      <c r="AC80" s="168"/>
      <c r="AD80" s="168"/>
      <c r="AE80" s="168"/>
      <c r="AF80" s="168"/>
      <c r="AG80" s="168"/>
      <c r="AH80" s="168"/>
      <c r="AI80" s="168"/>
      <c r="AJ80" s="168"/>
      <c r="AK80" s="168"/>
      <c r="AL80" s="168"/>
      <c r="AM80" s="168"/>
      <c r="AN80" s="95"/>
      <c r="AO80" s="168"/>
      <c r="AP80" s="168"/>
      <c r="AQ80" s="168"/>
      <c r="AR80" s="168"/>
      <c r="AS80" s="168"/>
      <c r="AT80" s="168"/>
      <c r="AU80" s="168"/>
      <c r="AV80" s="168"/>
      <c r="AW80" s="168"/>
      <c r="AX80" s="168"/>
      <c r="AY80" s="168"/>
      <c r="AZ80" s="168"/>
      <c r="BA80" s="168"/>
      <c r="BB80" s="168"/>
      <c r="BC80" s="168"/>
      <c r="BD80" s="168"/>
      <c r="BE80" s="168"/>
      <c r="BF80" s="168"/>
      <c r="BG80" s="168"/>
    </row>
    <row r="81" spans="1:59" ht="15.75" x14ac:dyDescent="0.25">
      <c r="A81" s="155">
        <v>44225</v>
      </c>
      <c r="B81" s="156"/>
      <c r="C81" s="156"/>
      <c r="D81" s="156"/>
      <c r="E81" s="156"/>
      <c r="F81" s="156"/>
      <c r="G81" s="156"/>
      <c r="H81" s="156"/>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row>
    <row r="82" spans="1:59" ht="15.75" x14ac:dyDescent="0.25">
      <c r="A82" s="168"/>
      <c r="B82" s="168"/>
      <c r="C82" s="168"/>
      <c r="D82" s="168"/>
      <c r="E82" s="168"/>
      <c r="F82" s="168"/>
      <c r="G82" s="168"/>
      <c r="H82" s="168"/>
      <c r="I82" s="104"/>
      <c r="J82" s="104"/>
      <c r="K82" s="104"/>
      <c r="L82" s="104"/>
      <c r="M82" s="104"/>
      <c r="N82" s="104"/>
      <c r="O82" s="104"/>
      <c r="P82" s="104"/>
      <c r="Q82" s="104"/>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row>
    <row r="83" spans="1:59" ht="15.75" x14ac:dyDescent="0.25">
      <c r="A83" s="99" t="s">
        <v>46</v>
      </c>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row>
  </sheetData>
  <mergeCells count="208">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A56:C56"/>
    <mergeCell ref="D56:AA56"/>
    <mergeCell ref="AB56:AI56"/>
    <mergeCell ref="AJ56:AQ56"/>
    <mergeCell ref="AR56:AY56"/>
    <mergeCell ref="A58:BL58"/>
    <mergeCell ref="A54:C54"/>
    <mergeCell ref="D54:AA54"/>
    <mergeCell ref="AB54:AI54"/>
    <mergeCell ref="AJ54:AQ54"/>
    <mergeCell ref="AR54:AY54"/>
    <mergeCell ref="A55:C55"/>
    <mergeCell ref="D55:AA55"/>
    <mergeCell ref="AB55:AI55"/>
    <mergeCell ref="AJ55:AQ55"/>
    <mergeCell ref="AR55:AY55"/>
    <mergeCell ref="A50:BL50"/>
    <mergeCell ref="A51:AY51"/>
    <mergeCell ref="A52:C53"/>
    <mergeCell ref="D52:AA53"/>
    <mergeCell ref="AB52:AI53"/>
    <mergeCell ref="AJ52:AQ53"/>
    <mergeCell ref="AR52:AY53"/>
    <mergeCell ref="A47:C47"/>
    <mergeCell ref="D47:AB47"/>
    <mergeCell ref="AC47:AJ47"/>
    <mergeCell ref="AK47:AR47"/>
    <mergeCell ref="AS47:AZ47"/>
    <mergeCell ref="A48:C48"/>
    <mergeCell ref="D48:AB48"/>
    <mergeCell ref="AC48:AJ48"/>
    <mergeCell ref="AK48:AR48"/>
    <mergeCell ref="AS48:AZ48"/>
    <mergeCell ref="A45:C45"/>
    <mergeCell ref="D45:AB45"/>
    <mergeCell ref="AC45:AJ45"/>
    <mergeCell ref="AK45:AR45"/>
    <mergeCell ref="AS45:AZ45"/>
    <mergeCell ref="A46:C46"/>
    <mergeCell ref="D46:AB46"/>
    <mergeCell ref="AC46:AJ46"/>
    <mergeCell ref="AK46:AR46"/>
    <mergeCell ref="AS46:AZ46"/>
    <mergeCell ref="A41:AZ41"/>
    <mergeCell ref="A42:AZ42"/>
    <mergeCell ref="A43:C44"/>
    <mergeCell ref="D43:AB44"/>
    <mergeCell ref="AC43:AJ44"/>
    <mergeCell ref="AK43:AR44"/>
    <mergeCell ref="AS43:AZ44"/>
    <mergeCell ref="A37:F37"/>
    <mergeCell ref="G37:BL37"/>
    <mergeCell ref="A38:F38"/>
    <mergeCell ref="G38:BL38"/>
    <mergeCell ref="A39:F39"/>
    <mergeCell ref="G39:BL39"/>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BE15:BL15"/>
    <mergeCell ref="B16:L16"/>
    <mergeCell ref="N16:Y16"/>
    <mergeCell ref="AA16:AI16"/>
    <mergeCell ref="AK16:BC16"/>
    <mergeCell ref="BE16:BL16"/>
    <mergeCell ref="B13:L13"/>
    <mergeCell ref="N13:AS13"/>
    <mergeCell ref="AU13:BB13"/>
    <mergeCell ref="B15:L15"/>
    <mergeCell ref="N15:Y15"/>
    <mergeCell ref="AA15:AI15"/>
    <mergeCell ref="AK15:BC15"/>
    <mergeCell ref="B12:L12"/>
    <mergeCell ref="N12:AS12"/>
    <mergeCell ref="AU12:BB12"/>
    <mergeCell ref="A6:BL6"/>
    <mergeCell ref="A7:BL7"/>
    <mergeCell ref="B9:L9"/>
    <mergeCell ref="N9:AS9"/>
    <mergeCell ref="AU9:BB9"/>
    <mergeCell ref="AO4:BL4"/>
    <mergeCell ref="B10:L10"/>
    <mergeCell ref="N10:AS10"/>
    <mergeCell ref="AU10:BB10"/>
  </mergeCells>
  <conditionalFormatting sqref="G62:L62">
    <cfRule type="cellIs" dxfId="191" priority="18" stopIfTrue="1" operator="equal">
      <formula>$G61</formula>
    </cfRule>
  </conditionalFormatting>
  <conditionalFormatting sqref="D47">
    <cfRule type="cellIs" dxfId="190" priority="19" stopIfTrue="1" operator="equal">
      <formula>$D46</formula>
    </cfRule>
  </conditionalFormatting>
  <conditionalFormatting sqref="A62:F62">
    <cfRule type="cellIs" dxfId="189" priority="20" stopIfTrue="1" operator="equal">
      <formula>0</formula>
    </cfRule>
  </conditionalFormatting>
  <conditionalFormatting sqref="D48">
    <cfRule type="cellIs" dxfId="188" priority="17" stopIfTrue="1" operator="equal">
      <formula>$D47</formula>
    </cfRule>
  </conditionalFormatting>
  <conditionalFormatting sqref="G63">
    <cfRule type="cellIs" dxfId="187" priority="15" stopIfTrue="1" operator="equal">
      <formula>$G62</formula>
    </cfRule>
  </conditionalFormatting>
  <conditionalFormatting sqref="A63:F63">
    <cfRule type="cellIs" dxfId="186" priority="16" stopIfTrue="1" operator="equal">
      <formula>0</formula>
    </cfRule>
  </conditionalFormatting>
  <conditionalFormatting sqref="G64">
    <cfRule type="cellIs" dxfId="185" priority="13" stopIfTrue="1" operator="equal">
      <formula>$G63</formula>
    </cfRule>
  </conditionalFormatting>
  <conditionalFormatting sqref="A64:F64">
    <cfRule type="cellIs" dxfId="184" priority="14" stopIfTrue="1" operator="equal">
      <formula>0</formula>
    </cfRule>
  </conditionalFormatting>
  <conditionalFormatting sqref="G65">
    <cfRule type="cellIs" dxfId="183" priority="11" stopIfTrue="1" operator="equal">
      <formula>$G64</formula>
    </cfRule>
  </conditionalFormatting>
  <conditionalFormatting sqref="A65:F65">
    <cfRule type="cellIs" dxfId="182" priority="12" stopIfTrue="1" operator="equal">
      <formula>0</formula>
    </cfRule>
  </conditionalFormatting>
  <conditionalFormatting sqref="G66">
    <cfRule type="cellIs" dxfId="181" priority="9" stopIfTrue="1" operator="equal">
      <formula>$G65</formula>
    </cfRule>
  </conditionalFormatting>
  <conditionalFormatting sqref="A66:F66">
    <cfRule type="cellIs" dxfId="180" priority="10" stopIfTrue="1" operator="equal">
      <formula>0</formula>
    </cfRule>
  </conditionalFormatting>
  <conditionalFormatting sqref="G67">
    <cfRule type="cellIs" dxfId="179" priority="7" stopIfTrue="1" operator="equal">
      <formula>$G66</formula>
    </cfRule>
  </conditionalFormatting>
  <conditionalFormatting sqref="A67:F67">
    <cfRule type="cellIs" dxfId="178" priority="8" stopIfTrue="1" operator="equal">
      <formula>0</formula>
    </cfRule>
  </conditionalFormatting>
  <conditionalFormatting sqref="G68">
    <cfRule type="cellIs" dxfId="177" priority="5" stopIfTrue="1" operator="equal">
      <formula>$G67</formula>
    </cfRule>
  </conditionalFormatting>
  <conditionalFormatting sqref="A68:F68">
    <cfRule type="cellIs" dxfId="176" priority="6" stopIfTrue="1" operator="equal">
      <formula>0</formula>
    </cfRule>
  </conditionalFormatting>
  <conditionalFormatting sqref="G69">
    <cfRule type="cellIs" dxfId="175" priority="3" stopIfTrue="1" operator="equal">
      <formula>$G68</formula>
    </cfRule>
  </conditionalFormatting>
  <conditionalFormatting sqref="A69:F69">
    <cfRule type="cellIs" dxfId="174" priority="4" stopIfTrue="1" operator="equal">
      <formula>0</formula>
    </cfRule>
  </conditionalFormatting>
  <conditionalFormatting sqref="G70">
    <cfRule type="cellIs" dxfId="173" priority="1" stopIfTrue="1" operator="equal">
      <formula>$G69</formula>
    </cfRule>
  </conditionalFormatting>
  <conditionalFormatting sqref="A70:F70">
    <cfRule type="cellIs" dxfId="172" priority="2" stopIfTrue="1" operator="equal">
      <formula>0</formula>
    </cfRule>
  </conditionalFormatting>
  <pageMargins left="0.78740157480314965" right="0.78740157480314965" top="1.1811023622047245" bottom="0.39370078740157483" header="0" footer="0"/>
  <pageSetup paperSize="9" scale="70" fitToHeight="0" orientation="landscape" r:id="rId1"/>
  <headerFooter alignWithMargins="0"/>
  <rowBreaks count="1" manualBreakCount="1">
    <brk id="40" max="6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71" zoomScaleNormal="100" workbookViewId="0">
      <selection activeCell="A79" sqref="A79:F79"/>
    </sheetView>
  </sheetViews>
  <sheetFormatPr defaultColWidth="9.140625" defaultRowHeight="12.75" x14ac:dyDescent="0.2"/>
  <cols>
    <col min="1" max="54" width="2.85546875" style="52" customWidth="1"/>
    <col min="55" max="55" width="3.5703125" style="52" customWidth="1"/>
    <col min="56" max="65" width="2.85546875" style="52" customWidth="1"/>
    <col min="66" max="77" width="3" style="52" customWidth="1"/>
    <col min="78" max="78" width="4.5703125" style="52" customWidth="1"/>
    <col min="79" max="79" width="5.28515625" style="52" hidden="1" customWidth="1"/>
    <col min="80" max="16384" width="9.140625" style="52"/>
  </cols>
  <sheetData>
    <row r="1" spans="1:79" ht="15.75" x14ac:dyDescent="0.25">
      <c r="AW1" s="92" t="s">
        <v>359</v>
      </c>
      <c r="AX1" s="92"/>
      <c r="AY1" s="92"/>
      <c r="AZ1" s="92">
        <v>8</v>
      </c>
      <c r="BA1" s="92"/>
      <c r="BB1" s="92"/>
      <c r="BC1" s="92"/>
      <c r="BD1" s="92"/>
      <c r="BE1" s="92"/>
      <c r="BF1" s="92"/>
      <c r="BG1" s="1"/>
      <c r="BH1" s="1"/>
      <c r="BI1" s="1"/>
    </row>
    <row r="2" spans="1:79" ht="15.75" x14ac:dyDescent="0.25">
      <c r="AW2" s="92" t="s">
        <v>308</v>
      </c>
      <c r="AX2" s="92"/>
      <c r="AY2" s="92"/>
      <c r="AZ2" s="92"/>
      <c r="BA2" s="92"/>
      <c r="BB2" s="92"/>
      <c r="BC2" s="92"/>
      <c r="BD2" s="92"/>
      <c r="BE2" s="92"/>
      <c r="BF2" s="92"/>
      <c r="BG2" s="1"/>
      <c r="BH2" s="1"/>
      <c r="BI2" s="1"/>
    </row>
    <row r="3" spans="1:79" ht="15.75" x14ac:dyDescent="0.25">
      <c r="AW3" s="94" t="s">
        <v>372</v>
      </c>
      <c r="AX3" s="92"/>
      <c r="AY3" s="92"/>
      <c r="AZ3" s="92"/>
      <c r="BA3" s="92"/>
      <c r="BB3" s="92"/>
      <c r="BC3" s="92"/>
      <c r="BD3" s="92"/>
      <c r="BE3" s="92"/>
      <c r="BF3" s="92"/>
      <c r="BG3" s="1"/>
      <c r="BH3" s="1"/>
      <c r="BI3" s="1"/>
    </row>
    <row r="4" spans="1:79" ht="45.6" customHeight="1" x14ac:dyDescent="0.2">
      <c r="AO4" s="310" t="s">
        <v>35</v>
      </c>
      <c r="AP4" s="310"/>
      <c r="AQ4" s="310"/>
      <c r="AR4" s="310"/>
      <c r="AS4" s="310"/>
      <c r="AT4" s="310"/>
      <c r="AU4" s="310"/>
      <c r="AV4" s="310"/>
      <c r="AW4" s="310"/>
      <c r="AX4" s="310"/>
      <c r="AY4" s="310"/>
      <c r="AZ4" s="310"/>
      <c r="BA4" s="310"/>
      <c r="BB4" s="310"/>
      <c r="BC4" s="310"/>
      <c r="BD4" s="310"/>
      <c r="BE4" s="310"/>
      <c r="BF4" s="310"/>
      <c r="BG4" s="310"/>
      <c r="BH4" s="310"/>
      <c r="BI4" s="310"/>
      <c r="BJ4" s="310"/>
      <c r="BK4" s="310"/>
      <c r="BL4" s="310"/>
    </row>
    <row r="6" spans="1:79" ht="15.75" x14ac:dyDescent="0.2">
      <c r="A6" s="308" t="s">
        <v>21</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row>
    <row r="7" spans="1:79" ht="15.75" x14ac:dyDescent="0.2">
      <c r="A7" s="308" t="s">
        <v>84</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row>
    <row r="8" spans="1:79" ht="15.75"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row>
    <row r="9" spans="1:79" s="59" customFormat="1" ht="14.25" x14ac:dyDescent="0.2">
      <c r="A9" s="56" t="s">
        <v>53</v>
      </c>
      <c r="B9" s="304" t="s">
        <v>87</v>
      </c>
      <c r="C9" s="305"/>
      <c r="D9" s="305"/>
      <c r="E9" s="305"/>
      <c r="F9" s="305"/>
      <c r="G9" s="305"/>
      <c r="H9" s="305"/>
      <c r="I9" s="305"/>
      <c r="J9" s="305"/>
      <c r="K9" s="305"/>
      <c r="L9" s="305"/>
      <c r="M9" s="57"/>
      <c r="N9" s="309" t="s">
        <v>196</v>
      </c>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58"/>
      <c r="AU9" s="304" t="s">
        <v>82</v>
      </c>
      <c r="AV9" s="305"/>
      <c r="AW9" s="305"/>
      <c r="AX9" s="305"/>
      <c r="AY9" s="305"/>
      <c r="AZ9" s="305"/>
      <c r="BA9" s="305"/>
      <c r="BB9" s="305"/>
      <c r="BC9" s="58"/>
      <c r="BD9" s="58"/>
      <c r="BE9" s="58"/>
      <c r="BF9" s="58"/>
      <c r="BG9" s="58"/>
      <c r="BH9" s="58"/>
      <c r="BI9" s="58"/>
      <c r="BJ9" s="58"/>
      <c r="BK9" s="58"/>
      <c r="BL9" s="58"/>
      <c r="BM9" s="58"/>
      <c r="BN9" s="58"/>
      <c r="BO9" s="58"/>
      <c r="BP9" s="58"/>
      <c r="BQ9" s="58"/>
      <c r="BR9" s="58"/>
      <c r="BS9" s="58"/>
      <c r="BT9" s="58"/>
      <c r="BU9" s="58"/>
      <c r="BV9" s="58"/>
      <c r="BW9" s="58"/>
      <c r="BX9" s="58"/>
      <c r="BY9" s="58"/>
    </row>
    <row r="10" spans="1:79" s="59" customFormat="1" x14ac:dyDescent="0.2">
      <c r="A10" s="60"/>
      <c r="B10" s="311" t="s">
        <v>56</v>
      </c>
      <c r="C10" s="311"/>
      <c r="D10" s="311"/>
      <c r="E10" s="311"/>
      <c r="F10" s="311"/>
      <c r="G10" s="311"/>
      <c r="H10" s="311"/>
      <c r="I10" s="311"/>
      <c r="J10" s="311"/>
      <c r="K10" s="311"/>
      <c r="L10" s="311"/>
      <c r="M10" s="60"/>
      <c r="N10" s="312" t="s">
        <v>62</v>
      </c>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60"/>
      <c r="AU10" s="311" t="s">
        <v>55</v>
      </c>
      <c r="AV10" s="311"/>
      <c r="AW10" s="311"/>
      <c r="AX10" s="311"/>
      <c r="AY10" s="311"/>
      <c r="AZ10" s="311"/>
      <c r="BA10" s="311"/>
      <c r="BB10" s="311"/>
      <c r="BC10" s="60"/>
      <c r="BD10" s="60"/>
      <c r="BE10" s="60"/>
      <c r="BF10" s="60"/>
      <c r="BG10" s="60"/>
      <c r="BH10" s="60"/>
      <c r="BI10" s="60"/>
      <c r="BJ10" s="60"/>
      <c r="BK10" s="60"/>
      <c r="BL10" s="60"/>
      <c r="BM10" s="60"/>
      <c r="BN10" s="60"/>
      <c r="BO10" s="60"/>
      <c r="BP10" s="60"/>
      <c r="BQ10" s="60"/>
      <c r="BR10" s="60"/>
      <c r="BS10" s="60"/>
      <c r="BT10" s="60"/>
      <c r="BU10" s="60"/>
      <c r="BV10" s="60"/>
      <c r="BW10" s="60"/>
      <c r="BX10" s="60"/>
      <c r="BY10" s="60"/>
    </row>
    <row r="11" spans="1:79" s="59" customFormat="1" x14ac:dyDescent="0.2">
      <c r="BE11" s="61"/>
      <c r="BF11" s="61"/>
      <c r="BG11" s="61"/>
      <c r="BH11" s="61"/>
      <c r="BI11" s="61"/>
      <c r="BJ11" s="61"/>
      <c r="BK11" s="61"/>
      <c r="BL11" s="61"/>
    </row>
    <row r="12" spans="1:79" s="59" customFormat="1" ht="15" x14ac:dyDescent="0.2">
      <c r="A12" s="62" t="s">
        <v>4</v>
      </c>
      <c r="B12" s="304" t="s">
        <v>87</v>
      </c>
      <c r="C12" s="305"/>
      <c r="D12" s="305"/>
      <c r="E12" s="305"/>
      <c r="F12" s="305"/>
      <c r="G12" s="305"/>
      <c r="H12" s="305"/>
      <c r="I12" s="305"/>
      <c r="J12" s="305"/>
      <c r="K12" s="305"/>
      <c r="L12" s="305"/>
      <c r="M12" s="57"/>
      <c r="N12" s="306" t="s">
        <v>196</v>
      </c>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58"/>
      <c r="AU12" s="304" t="s">
        <v>82</v>
      </c>
      <c r="AV12" s="305"/>
      <c r="AW12" s="305"/>
      <c r="AX12" s="305"/>
      <c r="AY12" s="305"/>
      <c r="AZ12" s="305"/>
      <c r="BA12" s="305"/>
      <c r="BB12" s="305"/>
      <c r="BC12" s="63"/>
      <c r="BD12" s="63"/>
      <c r="BE12" s="63"/>
      <c r="BF12" s="63"/>
      <c r="BG12" s="63"/>
      <c r="BH12" s="63"/>
      <c r="BI12" s="63"/>
      <c r="BJ12" s="63"/>
      <c r="BK12" s="63"/>
      <c r="BL12" s="64"/>
      <c r="BM12" s="61"/>
      <c r="BN12" s="61"/>
      <c r="BO12" s="61"/>
      <c r="BP12" s="63"/>
      <c r="BQ12" s="63"/>
      <c r="BR12" s="63"/>
      <c r="BS12" s="63"/>
      <c r="BT12" s="63"/>
      <c r="BU12" s="63"/>
      <c r="BV12" s="63"/>
      <c r="BW12" s="63"/>
    </row>
    <row r="13" spans="1:79" s="59" customFormat="1" ht="24" customHeight="1" x14ac:dyDescent="0.2">
      <c r="A13" s="65"/>
      <c r="B13" s="311" t="s">
        <v>56</v>
      </c>
      <c r="C13" s="311"/>
      <c r="D13" s="311"/>
      <c r="E13" s="311"/>
      <c r="F13" s="311"/>
      <c r="G13" s="311"/>
      <c r="H13" s="311"/>
      <c r="I13" s="311"/>
      <c r="J13" s="311"/>
      <c r="K13" s="311"/>
      <c r="L13" s="311"/>
      <c r="M13" s="60"/>
      <c r="N13" s="312" t="s">
        <v>61</v>
      </c>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60"/>
      <c r="AU13" s="311" t="s">
        <v>55</v>
      </c>
      <c r="AV13" s="311"/>
      <c r="AW13" s="311"/>
      <c r="AX13" s="311"/>
      <c r="AY13" s="311"/>
      <c r="AZ13" s="311"/>
      <c r="BA13" s="311"/>
      <c r="BB13" s="311"/>
      <c r="BC13" s="66"/>
      <c r="BD13" s="66"/>
      <c r="BE13" s="66"/>
      <c r="BF13" s="66"/>
      <c r="BG13" s="66"/>
      <c r="BH13" s="66"/>
      <c r="BI13" s="66"/>
      <c r="BJ13" s="66"/>
      <c r="BK13" s="67"/>
      <c r="BL13" s="66"/>
      <c r="BM13" s="61"/>
      <c r="BN13" s="61"/>
      <c r="BO13" s="61"/>
      <c r="BP13" s="66"/>
      <c r="BQ13" s="66"/>
      <c r="BR13" s="66"/>
      <c r="BS13" s="66"/>
      <c r="BT13" s="66"/>
      <c r="BU13" s="66"/>
      <c r="BV13" s="66"/>
      <c r="BW13" s="66"/>
    </row>
    <row r="14" spans="1:79" s="59" customFormat="1" x14ac:dyDescent="0.2"/>
    <row r="15" spans="1:79" s="59" customFormat="1" ht="14.25" customHeight="1" x14ac:dyDescent="0.2">
      <c r="A15" s="56" t="s">
        <v>54</v>
      </c>
      <c r="B15" s="304" t="s">
        <v>154</v>
      </c>
      <c r="C15" s="305"/>
      <c r="D15" s="305"/>
      <c r="E15" s="305"/>
      <c r="F15" s="305"/>
      <c r="G15" s="305"/>
      <c r="H15" s="305"/>
      <c r="I15" s="305"/>
      <c r="J15" s="305"/>
      <c r="K15" s="305"/>
      <c r="L15" s="305"/>
      <c r="N15" s="304" t="s">
        <v>156</v>
      </c>
      <c r="O15" s="305"/>
      <c r="P15" s="305"/>
      <c r="Q15" s="305"/>
      <c r="R15" s="305"/>
      <c r="S15" s="305"/>
      <c r="T15" s="305"/>
      <c r="U15" s="305"/>
      <c r="V15" s="305"/>
      <c r="W15" s="305"/>
      <c r="X15" s="305"/>
      <c r="Y15" s="305"/>
      <c r="Z15" s="63"/>
      <c r="AA15" s="304" t="s">
        <v>157</v>
      </c>
      <c r="AB15" s="305"/>
      <c r="AC15" s="305"/>
      <c r="AD15" s="305"/>
      <c r="AE15" s="305"/>
      <c r="AF15" s="305"/>
      <c r="AG15" s="305"/>
      <c r="AH15" s="305"/>
      <c r="AI15" s="305"/>
      <c r="AJ15" s="63"/>
      <c r="AK15" s="315" t="s">
        <v>155</v>
      </c>
      <c r="AL15" s="316"/>
      <c r="AM15" s="316"/>
      <c r="AN15" s="316"/>
      <c r="AO15" s="316"/>
      <c r="AP15" s="316"/>
      <c r="AQ15" s="316"/>
      <c r="AR15" s="316"/>
      <c r="AS15" s="316"/>
      <c r="AT15" s="316"/>
      <c r="AU15" s="316"/>
      <c r="AV15" s="316"/>
      <c r="AW15" s="316"/>
      <c r="AX15" s="316"/>
      <c r="AY15" s="316"/>
      <c r="AZ15" s="316"/>
      <c r="BA15" s="316"/>
      <c r="BB15" s="316"/>
      <c r="BC15" s="316"/>
      <c r="BD15" s="63"/>
      <c r="BE15" s="304" t="s">
        <v>83</v>
      </c>
      <c r="BF15" s="305"/>
      <c r="BG15" s="305"/>
      <c r="BH15" s="305"/>
      <c r="BI15" s="305"/>
      <c r="BJ15" s="305"/>
      <c r="BK15" s="305"/>
      <c r="BL15" s="305"/>
      <c r="BM15" s="63"/>
      <c r="BN15" s="63"/>
      <c r="BO15" s="63"/>
      <c r="BP15" s="63"/>
      <c r="BQ15" s="63"/>
      <c r="BR15" s="63"/>
      <c r="BS15" s="63"/>
      <c r="BT15" s="63"/>
      <c r="BU15" s="63"/>
      <c r="BV15" s="63"/>
      <c r="BW15" s="63"/>
      <c r="BX15" s="63"/>
      <c r="BY15" s="63"/>
      <c r="BZ15" s="63"/>
      <c r="CA15" s="63"/>
    </row>
    <row r="16" spans="1:79" s="59" customFormat="1" ht="25.5" customHeight="1" x14ac:dyDescent="0.2">
      <c r="B16" s="311" t="s">
        <v>56</v>
      </c>
      <c r="C16" s="311"/>
      <c r="D16" s="311"/>
      <c r="E16" s="311"/>
      <c r="F16" s="311"/>
      <c r="G16" s="311"/>
      <c r="H16" s="311"/>
      <c r="I16" s="311"/>
      <c r="J16" s="311"/>
      <c r="K16" s="311"/>
      <c r="L16" s="311"/>
      <c r="N16" s="311" t="s">
        <v>57</v>
      </c>
      <c r="O16" s="311"/>
      <c r="P16" s="311"/>
      <c r="Q16" s="311"/>
      <c r="R16" s="311"/>
      <c r="S16" s="311"/>
      <c r="T16" s="311"/>
      <c r="U16" s="311"/>
      <c r="V16" s="311"/>
      <c r="W16" s="311"/>
      <c r="X16" s="311"/>
      <c r="Y16" s="311"/>
      <c r="Z16" s="66"/>
      <c r="AA16" s="313" t="s">
        <v>58</v>
      </c>
      <c r="AB16" s="313"/>
      <c r="AC16" s="313"/>
      <c r="AD16" s="313"/>
      <c r="AE16" s="313"/>
      <c r="AF16" s="313"/>
      <c r="AG16" s="313"/>
      <c r="AH16" s="313"/>
      <c r="AI16" s="313"/>
      <c r="AJ16" s="66"/>
      <c r="AK16" s="314" t="s">
        <v>59</v>
      </c>
      <c r="AL16" s="314"/>
      <c r="AM16" s="314"/>
      <c r="AN16" s="314"/>
      <c r="AO16" s="314"/>
      <c r="AP16" s="314"/>
      <c r="AQ16" s="314"/>
      <c r="AR16" s="314"/>
      <c r="AS16" s="314"/>
      <c r="AT16" s="314"/>
      <c r="AU16" s="314"/>
      <c r="AV16" s="314"/>
      <c r="AW16" s="314"/>
      <c r="AX16" s="314"/>
      <c r="AY16" s="314"/>
      <c r="AZ16" s="314"/>
      <c r="BA16" s="314"/>
      <c r="BB16" s="314"/>
      <c r="BC16" s="314"/>
      <c r="BD16" s="66"/>
      <c r="BE16" s="311" t="s">
        <v>60</v>
      </c>
      <c r="BF16" s="311"/>
      <c r="BG16" s="311"/>
      <c r="BH16" s="311"/>
      <c r="BI16" s="311"/>
      <c r="BJ16" s="311"/>
      <c r="BK16" s="311"/>
      <c r="BL16" s="311"/>
      <c r="BM16" s="66"/>
      <c r="BN16" s="66"/>
      <c r="BO16" s="66"/>
      <c r="BP16" s="66"/>
      <c r="BQ16" s="66"/>
      <c r="BR16" s="66"/>
      <c r="BS16" s="66"/>
      <c r="BT16" s="66"/>
      <c r="BU16" s="66"/>
      <c r="BV16" s="66"/>
      <c r="BW16" s="66"/>
      <c r="BX16" s="66"/>
      <c r="BY16" s="66"/>
      <c r="BZ16" s="66"/>
      <c r="CA16" s="66"/>
    </row>
    <row r="17" spans="1:79" ht="6.75" customHeight="1" x14ac:dyDescent="0.2">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row>
    <row r="18" spans="1:79" ht="24.95" customHeight="1" x14ac:dyDescent="0.2">
      <c r="A18" s="324" t="s">
        <v>50</v>
      </c>
      <c r="B18" s="324"/>
      <c r="C18" s="324"/>
      <c r="D18" s="324"/>
      <c r="E18" s="324"/>
      <c r="F18" s="324"/>
      <c r="G18" s="324"/>
      <c r="H18" s="324"/>
      <c r="I18" s="324"/>
      <c r="J18" s="324"/>
      <c r="K18" s="324"/>
      <c r="L18" s="324"/>
      <c r="M18" s="324"/>
      <c r="N18" s="324"/>
      <c r="O18" s="324"/>
      <c r="P18" s="324"/>
      <c r="Q18" s="324"/>
      <c r="R18" s="324"/>
      <c r="S18" s="324"/>
      <c r="T18" s="324"/>
      <c r="U18" s="325">
        <v>541000</v>
      </c>
      <c r="V18" s="325"/>
      <c r="W18" s="325"/>
      <c r="X18" s="325"/>
      <c r="Y18" s="325"/>
      <c r="Z18" s="325"/>
      <c r="AA18" s="325"/>
      <c r="AB18" s="325"/>
      <c r="AC18" s="325"/>
      <c r="AD18" s="325"/>
      <c r="AE18" s="326" t="s">
        <v>51</v>
      </c>
      <c r="AF18" s="326"/>
      <c r="AG18" s="326"/>
      <c r="AH18" s="326"/>
      <c r="AI18" s="326"/>
      <c r="AJ18" s="326"/>
      <c r="AK18" s="326"/>
      <c r="AL18" s="326"/>
      <c r="AM18" s="326"/>
      <c r="AN18" s="326"/>
      <c r="AO18" s="326"/>
      <c r="AP18" s="326"/>
      <c r="AQ18" s="326"/>
      <c r="AR18" s="326"/>
      <c r="AS18" s="325">
        <v>541000</v>
      </c>
      <c r="AT18" s="325"/>
      <c r="AU18" s="325"/>
      <c r="AV18" s="325"/>
      <c r="AW18" s="325"/>
      <c r="AX18" s="325"/>
      <c r="AY18" s="325"/>
      <c r="AZ18" s="325"/>
      <c r="BA18" s="325"/>
      <c r="BB18" s="325"/>
      <c r="BC18" s="325"/>
      <c r="BD18" s="319" t="s">
        <v>23</v>
      </c>
      <c r="BE18" s="319"/>
      <c r="BF18" s="319"/>
      <c r="BG18" s="319"/>
      <c r="BH18" s="319"/>
      <c r="BI18" s="319"/>
      <c r="BJ18" s="319"/>
      <c r="BK18" s="319"/>
      <c r="BL18" s="319"/>
    </row>
    <row r="19" spans="1:79" ht="24.95" customHeight="1" x14ac:dyDescent="0.2">
      <c r="A19" s="319" t="s">
        <v>22</v>
      </c>
      <c r="B19" s="319"/>
      <c r="C19" s="319"/>
      <c r="D19" s="319"/>
      <c r="E19" s="319"/>
      <c r="F19" s="319"/>
      <c r="G19" s="319"/>
      <c r="H19" s="319"/>
      <c r="I19" s="325">
        <v>0</v>
      </c>
      <c r="J19" s="325"/>
      <c r="K19" s="325"/>
      <c r="L19" s="325"/>
      <c r="M19" s="325"/>
      <c r="N19" s="325"/>
      <c r="O19" s="325"/>
      <c r="P19" s="325"/>
      <c r="Q19" s="325"/>
      <c r="R19" s="325"/>
      <c r="S19" s="325"/>
      <c r="T19" s="319" t="s">
        <v>24</v>
      </c>
      <c r="U19" s="319"/>
      <c r="V19" s="319"/>
      <c r="W19" s="319"/>
      <c r="X19" s="69"/>
      <c r="Y19" s="69"/>
      <c r="Z19" s="70"/>
      <c r="AA19" s="70"/>
      <c r="AB19" s="70"/>
      <c r="AC19" s="70"/>
      <c r="AD19" s="70"/>
      <c r="AE19" s="70"/>
      <c r="AF19" s="70"/>
      <c r="AG19" s="70"/>
      <c r="AH19" s="70"/>
      <c r="AI19" s="70"/>
      <c r="AJ19" s="70"/>
      <c r="AK19" s="70"/>
      <c r="AL19" s="70"/>
      <c r="AM19" s="70"/>
      <c r="AN19" s="71"/>
      <c r="AO19" s="71"/>
      <c r="AP19" s="71"/>
      <c r="AQ19" s="71"/>
      <c r="AR19" s="71"/>
      <c r="AS19" s="68"/>
      <c r="AT19" s="68"/>
      <c r="AU19" s="68"/>
      <c r="AV19" s="68"/>
      <c r="AW19" s="68"/>
      <c r="AX19" s="68"/>
      <c r="AY19" s="68"/>
      <c r="AZ19" s="68"/>
      <c r="BA19" s="68"/>
      <c r="BB19" s="68"/>
      <c r="BC19" s="68"/>
      <c r="BD19" s="71"/>
      <c r="BE19" s="71"/>
      <c r="BF19" s="71"/>
      <c r="BG19" s="71"/>
      <c r="BH19" s="71"/>
      <c r="BI19" s="71"/>
      <c r="BJ19" s="68"/>
      <c r="BK19" s="68"/>
      <c r="BL19" s="68"/>
    </row>
    <row r="20" spans="1:79" ht="12.75" customHeight="1" x14ac:dyDescent="0.2">
      <c r="A20" s="72"/>
      <c r="B20" s="72"/>
      <c r="C20" s="72"/>
      <c r="D20" s="72"/>
      <c r="E20" s="72"/>
      <c r="F20" s="72"/>
      <c r="G20" s="72"/>
      <c r="H20" s="72"/>
      <c r="I20" s="69"/>
      <c r="J20" s="69"/>
      <c r="K20" s="69"/>
      <c r="L20" s="69"/>
      <c r="M20" s="69"/>
      <c r="N20" s="69"/>
      <c r="O20" s="69"/>
      <c r="P20" s="69"/>
      <c r="Q20" s="69"/>
      <c r="R20" s="69"/>
      <c r="S20" s="69"/>
      <c r="T20" s="72"/>
      <c r="U20" s="72"/>
      <c r="V20" s="72"/>
      <c r="W20" s="72"/>
      <c r="X20" s="69"/>
      <c r="Y20" s="69"/>
      <c r="Z20" s="70"/>
      <c r="AA20" s="70"/>
      <c r="AB20" s="70"/>
      <c r="AC20" s="70"/>
      <c r="AD20" s="70"/>
      <c r="AE20" s="70"/>
      <c r="AF20" s="70"/>
      <c r="AG20" s="70"/>
      <c r="AH20" s="70"/>
      <c r="AI20" s="70"/>
      <c r="AJ20" s="70"/>
      <c r="AK20" s="70"/>
      <c r="AL20" s="70"/>
      <c r="AM20" s="70"/>
      <c r="AN20" s="71"/>
      <c r="AO20" s="71"/>
      <c r="AP20" s="71"/>
      <c r="AQ20" s="71"/>
      <c r="AR20" s="71"/>
      <c r="AS20" s="68"/>
      <c r="AT20" s="68"/>
      <c r="AU20" s="68"/>
      <c r="AV20" s="68"/>
      <c r="AW20" s="68"/>
      <c r="AX20" s="68"/>
      <c r="AY20" s="68"/>
      <c r="AZ20" s="68"/>
      <c r="BA20" s="68"/>
      <c r="BB20" s="68"/>
      <c r="BC20" s="68"/>
      <c r="BD20" s="71"/>
      <c r="BE20" s="71"/>
      <c r="BF20" s="71"/>
      <c r="BG20" s="71"/>
      <c r="BH20" s="71"/>
      <c r="BI20" s="71"/>
      <c r="BJ20" s="68"/>
      <c r="BK20" s="68"/>
      <c r="BL20" s="68"/>
    </row>
    <row r="21" spans="1:79" ht="15.75" customHeight="1" x14ac:dyDescent="0.2">
      <c r="A21" s="317" t="s">
        <v>355</v>
      </c>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row>
    <row r="22" spans="1:79" ht="31.15" customHeight="1" x14ac:dyDescent="0.2">
      <c r="A22" s="318" t="s">
        <v>376</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row>
    <row r="23" spans="1:79" ht="12.75" customHeight="1" x14ac:dyDescent="0.2">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75" customHeight="1" x14ac:dyDescent="0.2">
      <c r="A24" s="319" t="s">
        <v>36</v>
      </c>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row>
    <row r="25" spans="1:79" s="109" customFormat="1" ht="27.75" customHeight="1" x14ac:dyDescent="0.25">
      <c r="A25" s="320" t="s">
        <v>354</v>
      </c>
      <c r="B25" s="320"/>
      <c r="C25" s="320"/>
      <c r="D25" s="320"/>
      <c r="E25" s="320"/>
      <c r="F25" s="320"/>
      <c r="G25" s="321" t="s">
        <v>40</v>
      </c>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3"/>
    </row>
    <row r="26" spans="1:79" s="109" customFormat="1" ht="15.75" hidden="1" x14ac:dyDescent="0.25">
      <c r="A26" s="320">
        <v>1</v>
      </c>
      <c r="B26" s="320"/>
      <c r="C26" s="320"/>
      <c r="D26" s="320"/>
      <c r="E26" s="320"/>
      <c r="F26" s="320"/>
      <c r="G26" s="321">
        <v>2</v>
      </c>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3"/>
    </row>
    <row r="27" spans="1:79" s="109" customFormat="1" ht="10.5" hidden="1" customHeight="1" x14ac:dyDescent="0.25">
      <c r="A27" s="320" t="s">
        <v>33</v>
      </c>
      <c r="B27" s="320"/>
      <c r="C27" s="320"/>
      <c r="D27" s="320"/>
      <c r="E27" s="320"/>
      <c r="F27" s="320"/>
      <c r="G27" s="335" t="s">
        <v>7</v>
      </c>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7"/>
      <c r="CA27" s="109" t="s">
        <v>49</v>
      </c>
    </row>
    <row r="28" spans="1:79" s="109" customFormat="1" ht="18" customHeight="1" x14ac:dyDescent="0.25">
      <c r="A28" s="320" t="s">
        <v>53</v>
      </c>
      <c r="B28" s="320"/>
      <c r="C28" s="320"/>
      <c r="D28" s="320"/>
      <c r="E28" s="320"/>
      <c r="F28" s="320"/>
      <c r="G28" s="338" t="s">
        <v>198</v>
      </c>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40"/>
      <c r="CA28" s="109" t="s">
        <v>48</v>
      </c>
    </row>
    <row r="29" spans="1:79" ht="12.75" customHeight="1" x14ac:dyDescent="0.2">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row>
    <row r="30" spans="1:79" ht="15.95" customHeight="1" x14ac:dyDescent="0.2">
      <c r="A30" s="319" t="s">
        <v>366</v>
      </c>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row>
    <row r="31" spans="1:79" ht="15.95" customHeight="1" x14ac:dyDescent="0.2">
      <c r="A31" s="318" t="s">
        <v>153</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row>
    <row r="32" spans="1:79" ht="12.75" customHeight="1" x14ac:dyDescent="0.2">
      <c r="A32" s="72"/>
      <c r="B32" s="72"/>
      <c r="C32" s="72"/>
      <c r="D32" s="72"/>
      <c r="E32" s="72"/>
      <c r="F32" s="72"/>
      <c r="G32" s="72"/>
      <c r="H32" s="72"/>
      <c r="I32" s="72"/>
      <c r="J32" s="72"/>
      <c r="K32" s="72"/>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15.75" customHeight="1" x14ac:dyDescent="0.2">
      <c r="A33" s="319" t="s">
        <v>373</v>
      </c>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row>
    <row r="34" spans="1:79" ht="27.75" customHeight="1" x14ac:dyDescent="0.2">
      <c r="A34" s="327" t="s">
        <v>354</v>
      </c>
      <c r="B34" s="327"/>
      <c r="C34" s="327"/>
      <c r="D34" s="327"/>
      <c r="E34" s="327"/>
      <c r="F34" s="327"/>
      <c r="G34" s="328" t="s">
        <v>25</v>
      </c>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30"/>
    </row>
    <row r="35" spans="1:79" ht="15.75" hidden="1" x14ac:dyDescent="0.2">
      <c r="A35" s="320">
        <v>1</v>
      </c>
      <c r="B35" s="320"/>
      <c r="C35" s="320"/>
      <c r="D35" s="320"/>
      <c r="E35" s="320"/>
      <c r="F35" s="320"/>
      <c r="G35" s="328">
        <v>2</v>
      </c>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329"/>
      <c r="BG35" s="329"/>
      <c r="BH35" s="329"/>
      <c r="BI35" s="329"/>
      <c r="BJ35" s="329"/>
      <c r="BK35" s="329"/>
      <c r="BL35" s="330"/>
    </row>
    <row r="36" spans="1:79" ht="10.5" hidden="1" customHeight="1" x14ac:dyDescent="0.2">
      <c r="A36" s="331" t="s">
        <v>6</v>
      </c>
      <c r="B36" s="331"/>
      <c r="C36" s="331"/>
      <c r="D36" s="331"/>
      <c r="E36" s="331"/>
      <c r="F36" s="331"/>
      <c r="G36" s="332" t="s">
        <v>7</v>
      </c>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4"/>
      <c r="CA36" s="52" t="s">
        <v>11</v>
      </c>
    </row>
    <row r="37" spans="1:79" s="109" customFormat="1" ht="13.15" customHeight="1" x14ac:dyDescent="0.25">
      <c r="A37" s="320" t="s">
        <v>53</v>
      </c>
      <c r="B37" s="320"/>
      <c r="C37" s="320"/>
      <c r="D37" s="320"/>
      <c r="E37" s="320"/>
      <c r="F37" s="320"/>
      <c r="G37" s="338" t="s">
        <v>282</v>
      </c>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40"/>
      <c r="CA37" s="109" t="s">
        <v>12</v>
      </c>
    </row>
    <row r="38" spans="1:79" x14ac:dyDescent="0.2">
      <c r="A38" s="75"/>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row>
    <row r="39" spans="1:79" ht="15.75" customHeight="1" x14ac:dyDescent="0.2">
      <c r="A39" s="319" t="s">
        <v>356</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77"/>
      <c r="BB39" s="77"/>
      <c r="BC39" s="77"/>
      <c r="BD39" s="77"/>
      <c r="BE39" s="77"/>
      <c r="BF39" s="77"/>
      <c r="BG39" s="77"/>
      <c r="BH39" s="77"/>
      <c r="BI39" s="77"/>
      <c r="BJ39" s="77"/>
      <c r="BK39" s="77"/>
      <c r="BL39" s="77"/>
    </row>
    <row r="40" spans="1:79" ht="15" customHeight="1" x14ac:dyDescent="0.2">
      <c r="A40" s="34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78"/>
      <c r="BB40" s="78"/>
      <c r="BC40" s="78"/>
      <c r="BD40" s="78"/>
      <c r="BE40" s="78"/>
      <c r="BF40" s="78"/>
      <c r="BG40" s="78"/>
      <c r="BH40" s="78"/>
      <c r="BI40" s="79"/>
      <c r="BJ40" s="79"/>
      <c r="BK40" s="79"/>
      <c r="BL40" s="79"/>
    </row>
    <row r="41" spans="1:79" ht="15.95" customHeight="1" x14ac:dyDescent="0.2">
      <c r="A41" s="320" t="s">
        <v>354</v>
      </c>
      <c r="B41" s="320"/>
      <c r="C41" s="320"/>
      <c r="D41" s="342" t="s">
        <v>26</v>
      </c>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4"/>
      <c r="AC41" s="320" t="s">
        <v>29</v>
      </c>
      <c r="AD41" s="320"/>
      <c r="AE41" s="320"/>
      <c r="AF41" s="320"/>
      <c r="AG41" s="320"/>
      <c r="AH41" s="320"/>
      <c r="AI41" s="320"/>
      <c r="AJ41" s="320"/>
      <c r="AK41" s="320" t="s">
        <v>30</v>
      </c>
      <c r="AL41" s="320"/>
      <c r="AM41" s="320"/>
      <c r="AN41" s="320"/>
      <c r="AO41" s="320"/>
      <c r="AP41" s="320"/>
      <c r="AQ41" s="320"/>
      <c r="AR41" s="320"/>
      <c r="AS41" s="320" t="s">
        <v>27</v>
      </c>
      <c r="AT41" s="320"/>
      <c r="AU41" s="320"/>
      <c r="AV41" s="320"/>
      <c r="AW41" s="320"/>
      <c r="AX41" s="320"/>
      <c r="AY41" s="320"/>
      <c r="AZ41" s="320"/>
      <c r="BA41" s="80"/>
      <c r="BB41" s="80"/>
      <c r="BC41" s="80"/>
      <c r="BD41" s="80"/>
      <c r="BE41" s="80"/>
      <c r="BF41" s="80"/>
      <c r="BG41" s="80"/>
      <c r="BH41" s="80"/>
    </row>
    <row r="42" spans="1:79" ht="29.1" customHeight="1" x14ac:dyDescent="0.2">
      <c r="A42" s="320"/>
      <c r="B42" s="320"/>
      <c r="C42" s="320"/>
      <c r="D42" s="345"/>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7"/>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80"/>
      <c r="BB42" s="80"/>
      <c r="BC42" s="80"/>
      <c r="BD42" s="80"/>
      <c r="BE42" s="80"/>
      <c r="BF42" s="80"/>
      <c r="BG42" s="80"/>
      <c r="BH42" s="80"/>
    </row>
    <row r="43" spans="1:79" ht="15.75" x14ac:dyDescent="0.2">
      <c r="A43" s="320">
        <v>1</v>
      </c>
      <c r="B43" s="320"/>
      <c r="C43" s="320"/>
      <c r="D43" s="321">
        <v>2</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3"/>
      <c r="AC43" s="320">
        <v>3</v>
      </c>
      <c r="AD43" s="320"/>
      <c r="AE43" s="320"/>
      <c r="AF43" s="320"/>
      <c r="AG43" s="320"/>
      <c r="AH43" s="320"/>
      <c r="AI43" s="320"/>
      <c r="AJ43" s="320"/>
      <c r="AK43" s="320">
        <v>4</v>
      </c>
      <c r="AL43" s="320"/>
      <c r="AM43" s="320"/>
      <c r="AN43" s="320"/>
      <c r="AO43" s="320"/>
      <c r="AP43" s="320"/>
      <c r="AQ43" s="320"/>
      <c r="AR43" s="320"/>
      <c r="AS43" s="320">
        <v>5</v>
      </c>
      <c r="AT43" s="320"/>
      <c r="AU43" s="320"/>
      <c r="AV43" s="320"/>
      <c r="AW43" s="320"/>
      <c r="AX43" s="320"/>
      <c r="AY43" s="320"/>
      <c r="AZ43" s="320"/>
      <c r="BA43" s="80"/>
      <c r="BB43" s="80"/>
      <c r="BC43" s="80"/>
      <c r="BD43" s="80"/>
      <c r="BE43" s="80"/>
      <c r="BF43" s="80"/>
      <c r="BG43" s="80"/>
      <c r="BH43" s="80"/>
    </row>
    <row r="44" spans="1:79" s="83" customFormat="1" ht="12.75" hidden="1" customHeight="1" x14ac:dyDescent="0.2">
      <c r="A44" s="331" t="s">
        <v>6</v>
      </c>
      <c r="B44" s="331"/>
      <c r="C44" s="331"/>
      <c r="D44" s="348" t="s">
        <v>7</v>
      </c>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50"/>
      <c r="AC44" s="351" t="s">
        <v>8</v>
      </c>
      <c r="AD44" s="351"/>
      <c r="AE44" s="351"/>
      <c r="AF44" s="351"/>
      <c r="AG44" s="351"/>
      <c r="AH44" s="351"/>
      <c r="AI44" s="351"/>
      <c r="AJ44" s="351"/>
      <c r="AK44" s="351" t="s">
        <v>9</v>
      </c>
      <c r="AL44" s="351"/>
      <c r="AM44" s="351"/>
      <c r="AN44" s="351"/>
      <c r="AO44" s="351"/>
      <c r="AP44" s="351"/>
      <c r="AQ44" s="351"/>
      <c r="AR44" s="351"/>
      <c r="AS44" s="352" t="s">
        <v>10</v>
      </c>
      <c r="AT44" s="351"/>
      <c r="AU44" s="351"/>
      <c r="AV44" s="351"/>
      <c r="AW44" s="351"/>
      <c r="AX44" s="351"/>
      <c r="AY44" s="351"/>
      <c r="AZ44" s="351"/>
      <c r="BA44" s="81"/>
      <c r="BB44" s="82"/>
      <c r="BC44" s="82"/>
      <c r="BD44" s="82"/>
      <c r="BE44" s="82"/>
      <c r="BF44" s="82"/>
      <c r="BG44" s="82"/>
      <c r="BH44" s="82"/>
      <c r="CA44" s="83" t="s">
        <v>13</v>
      </c>
    </row>
    <row r="45" spans="1:79" s="109" customFormat="1" ht="13.15" customHeight="1" x14ac:dyDescent="0.25">
      <c r="A45" s="320" t="s">
        <v>53</v>
      </c>
      <c r="B45" s="320"/>
      <c r="C45" s="320"/>
      <c r="D45" s="338" t="s">
        <v>139</v>
      </c>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40"/>
      <c r="AC45" s="353">
        <v>541000</v>
      </c>
      <c r="AD45" s="353"/>
      <c r="AE45" s="353"/>
      <c r="AF45" s="353"/>
      <c r="AG45" s="353"/>
      <c r="AH45" s="353"/>
      <c r="AI45" s="353"/>
      <c r="AJ45" s="353"/>
      <c r="AK45" s="353">
        <v>0</v>
      </c>
      <c r="AL45" s="353"/>
      <c r="AM45" s="353"/>
      <c r="AN45" s="353"/>
      <c r="AO45" s="353"/>
      <c r="AP45" s="353"/>
      <c r="AQ45" s="353"/>
      <c r="AR45" s="353"/>
      <c r="AS45" s="353">
        <f>AC45+AK45</f>
        <v>541000</v>
      </c>
      <c r="AT45" s="353"/>
      <c r="AU45" s="353"/>
      <c r="AV45" s="353"/>
      <c r="AW45" s="353"/>
      <c r="AX45" s="353"/>
      <c r="AY45" s="353"/>
      <c r="AZ45" s="353"/>
      <c r="BA45" s="111"/>
      <c r="BB45" s="111"/>
      <c r="BC45" s="111"/>
      <c r="BD45" s="111"/>
      <c r="BE45" s="111"/>
      <c r="BF45" s="111"/>
      <c r="BG45" s="111"/>
      <c r="BH45" s="111"/>
      <c r="CA45" s="109" t="s">
        <v>14</v>
      </c>
    </row>
    <row r="46" spans="1:79" s="110" customFormat="1" ht="15.75" x14ac:dyDescent="0.25">
      <c r="A46" s="354"/>
      <c r="B46" s="354"/>
      <c r="C46" s="354"/>
      <c r="D46" s="355" t="s">
        <v>65</v>
      </c>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7"/>
      <c r="AC46" s="358">
        <v>541000</v>
      </c>
      <c r="AD46" s="358"/>
      <c r="AE46" s="358"/>
      <c r="AF46" s="358"/>
      <c r="AG46" s="358"/>
      <c r="AH46" s="358"/>
      <c r="AI46" s="358"/>
      <c r="AJ46" s="358"/>
      <c r="AK46" s="358">
        <v>0</v>
      </c>
      <c r="AL46" s="358"/>
      <c r="AM46" s="358"/>
      <c r="AN46" s="358"/>
      <c r="AO46" s="358"/>
      <c r="AP46" s="358"/>
      <c r="AQ46" s="358"/>
      <c r="AR46" s="358"/>
      <c r="AS46" s="358">
        <f>AC46+AK46</f>
        <v>541000</v>
      </c>
      <c r="AT46" s="358"/>
      <c r="AU46" s="358"/>
      <c r="AV46" s="358"/>
      <c r="AW46" s="358"/>
      <c r="AX46" s="358"/>
      <c r="AY46" s="358"/>
      <c r="AZ46" s="358"/>
      <c r="BA46" s="112"/>
      <c r="BB46" s="112"/>
      <c r="BC46" s="112"/>
      <c r="BD46" s="112"/>
      <c r="BE46" s="112"/>
      <c r="BF46" s="112"/>
      <c r="BG46" s="112"/>
      <c r="BH46" s="112"/>
    </row>
    <row r="48" spans="1:79" ht="15.75" customHeight="1" x14ac:dyDescent="0.2">
      <c r="A48" s="317" t="s">
        <v>42</v>
      </c>
      <c r="B48" s="317"/>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row>
    <row r="49" spans="1:79" ht="15" customHeight="1" x14ac:dyDescent="0.2">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79"/>
      <c r="BA49" s="79"/>
      <c r="BB49" s="79"/>
      <c r="BC49" s="79"/>
      <c r="BD49" s="79"/>
      <c r="BE49" s="79"/>
      <c r="BF49" s="79"/>
      <c r="BG49" s="79"/>
      <c r="BH49" s="79"/>
      <c r="BI49" s="79"/>
      <c r="BJ49" s="79"/>
      <c r="BK49" s="79"/>
      <c r="BL49" s="79"/>
    </row>
    <row r="50" spans="1:79" ht="15.95" customHeight="1" x14ac:dyDescent="0.2">
      <c r="A50" s="320" t="s">
        <v>354</v>
      </c>
      <c r="B50" s="320"/>
      <c r="C50" s="320"/>
      <c r="D50" s="342" t="s">
        <v>34</v>
      </c>
      <c r="E50" s="343"/>
      <c r="F50" s="343"/>
      <c r="G50" s="343"/>
      <c r="H50" s="343"/>
      <c r="I50" s="343"/>
      <c r="J50" s="343"/>
      <c r="K50" s="343"/>
      <c r="L50" s="343"/>
      <c r="M50" s="343"/>
      <c r="N50" s="343"/>
      <c r="O50" s="343"/>
      <c r="P50" s="343"/>
      <c r="Q50" s="343"/>
      <c r="R50" s="343"/>
      <c r="S50" s="343"/>
      <c r="T50" s="343"/>
      <c r="U50" s="343"/>
      <c r="V50" s="343"/>
      <c r="W50" s="343"/>
      <c r="X50" s="343"/>
      <c r="Y50" s="343"/>
      <c r="Z50" s="343"/>
      <c r="AA50" s="344"/>
      <c r="AB50" s="320" t="s">
        <v>29</v>
      </c>
      <c r="AC50" s="320"/>
      <c r="AD50" s="320"/>
      <c r="AE50" s="320"/>
      <c r="AF50" s="320"/>
      <c r="AG50" s="320"/>
      <c r="AH50" s="320"/>
      <c r="AI50" s="320"/>
      <c r="AJ50" s="320" t="s">
        <v>30</v>
      </c>
      <c r="AK50" s="320"/>
      <c r="AL50" s="320"/>
      <c r="AM50" s="320"/>
      <c r="AN50" s="320"/>
      <c r="AO50" s="320"/>
      <c r="AP50" s="320"/>
      <c r="AQ50" s="320"/>
      <c r="AR50" s="320" t="s">
        <v>27</v>
      </c>
      <c r="AS50" s="320"/>
      <c r="AT50" s="320"/>
      <c r="AU50" s="320"/>
      <c r="AV50" s="320"/>
      <c r="AW50" s="320"/>
      <c r="AX50" s="320"/>
      <c r="AY50" s="320"/>
    </row>
    <row r="51" spans="1:79" ht="29.1" customHeight="1" x14ac:dyDescent="0.2">
      <c r="A51" s="320"/>
      <c r="B51" s="320"/>
      <c r="C51" s="320"/>
      <c r="D51" s="345"/>
      <c r="E51" s="346"/>
      <c r="F51" s="346"/>
      <c r="G51" s="346"/>
      <c r="H51" s="346"/>
      <c r="I51" s="346"/>
      <c r="J51" s="346"/>
      <c r="K51" s="346"/>
      <c r="L51" s="346"/>
      <c r="M51" s="346"/>
      <c r="N51" s="346"/>
      <c r="O51" s="346"/>
      <c r="P51" s="346"/>
      <c r="Q51" s="346"/>
      <c r="R51" s="346"/>
      <c r="S51" s="346"/>
      <c r="T51" s="346"/>
      <c r="U51" s="346"/>
      <c r="V51" s="346"/>
      <c r="W51" s="346"/>
      <c r="X51" s="346"/>
      <c r="Y51" s="346"/>
      <c r="Z51" s="346"/>
      <c r="AA51" s="347"/>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row>
    <row r="52" spans="1:79" ht="15.75" customHeight="1" x14ac:dyDescent="0.2">
      <c r="A52" s="320">
        <v>1</v>
      </c>
      <c r="B52" s="320"/>
      <c r="C52" s="320"/>
      <c r="D52" s="321">
        <v>2</v>
      </c>
      <c r="E52" s="322"/>
      <c r="F52" s="322"/>
      <c r="G52" s="322"/>
      <c r="H52" s="322"/>
      <c r="I52" s="322"/>
      <c r="J52" s="322"/>
      <c r="K52" s="322"/>
      <c r="L52" s="322"/>
      <c r="M52" s="322"/>
      <c r="N52" s="322"/>
      <c r="O52" s="322"/>
      <c r="P52" s="322"/>
      <c r="Q52" s="322"/>
      <c r="R52" s="322"/>
      <c r="S52" s="322"/>
      <c r="T52" s="322"/>
      <c r="U52" s="322"/>
      <c r="V52" s="322"/>
      <c r="W52" s="322"/>
      <c r="X52" s="322"/>
      <c r="Y52" s="322"/>
      <c r="Z52" s="322"/>
      <c r="AA52" s="323"/>
      <c r="AB52" s="320">
        <v>3</v>
      </c>
      <c r="AC52" s="320"/>
      <c r="AD52" s="320"/>
      <c r="AE52" s="320"/>
      <c r="AF52" s="320"/>
      <c r="AG52" s="320"/>
      <c r="AH52" s="320"/>
      <c r="AI52" s="320"/>
      <c r="AJ52" s="320">
        <v>4</v>
      </c>
      <c r="AK52" s="320"/>
      <c r="AL52" s="320"/>
      <c r="AM52" s="320"/>
      <c r="AN52" s="320"/>
      <c r="AO52" s="320"/>
      <c r="AP52" s="320"/>
      <c r="AQ52" s="320"/>
      <c r="AR52" s="320">
        <v>5</v>
      </c>
      <c r="AS52" s="320"/>
      <c r="AT52" s="320"/>
      <c r="AU52" s="320"/>
      <c r="AV52" s="320"/>
      <c r="AW52" s="320"/>
      <c r="AX52" s="320"/>
      <c r="AY52" s="320"/>
    </row>
    <row r="53" spans="1:79" ht="12.75" hidden="1" customHeight="1" x14ac:dyDescent="0.2">
      <c r="A53" s="331" t="s">
        <v>6</v>
      </c>
      <c r="B53" s="331"/>
      <c r="C53" s="331"/>
      <c r="D53" s="332" t="s">
        <v>7</v>
      </c>
      <c r="E53" s="333"/>
      <c r="F53" s="333"/>
      <c r="G53" s="333"/>
      <c r="H53" s="333"/>
      <c r="I53" s="333"/>
      <c r="J53" s="333"/>
      <c r="K53" s="333"/>
      <c r="L53" s="333"/>
      <c r="M53" s="333"/>
      <c r="N53" s="333"/>
      <c r="O53" s="333"/>
      <c r="P53" s="333"/>
      <c r="Q53" s="333"/>
      <c r="R53" s="333"/>
      <c r="S53" s="333"/>
      <c r="T53" s="333"/>
      <c r="U53" s="333"/>
      <c r="V53" s="333"/>
      <c r="W53" s="333"/>
      <c r="X53" s="333"/>
      <c r="Y53" s="333"/>
      <c r="Z53" s="333"/>
      <c r="AA53" s="334"/>
      <c r="AB53" s="351" t="s">
        <v>8</v>
      </c>
      <c r="AC53" s="351"/>
      <c r="AD53" s="351"/>
      <c r="AE53" s="351"/>
      <c r="AF53" s="351"/>
      <c r="AG53" s="351"/>
      <c r="AH53" s="351"/>
      <c r="AI53" s="351"/>
      <c r="AJ53" s="351" t="s">
        <v>9</v>
      </c>
      <c r="AK53" s="351"/>
      <c r="AL53" s="351"/>
      <c r="AM53" s="351"/>
      <c r="AN53" s="351"/>
      <c r="AO53" s="351"/>
      <c r="AP53" s="351"/>
      <c r="AQ53" s="351"/>
      <c r="AR53" s="351" t="s">
        <v>10</v>
      </c>
      <c r="AS53" s="351"/>
      <c r="AT53" s="351"/>
      <c r="AU53" s="351"/>
      <c r="AV53" s="351"/>
      <c r="AW53" s="351"/>
      <c r="AX53" s="351"/>
      <c r="AY53" s="351"/>
      <c r="CA53" s="52" t="s">
        <v>15</v>
      </c>
    </row>
    <row r="54" spans="1:79" s="109" customFormat="1" ht="30.75" customHeight="1" x14ac:dyDescent="0.25">
      <c r="A54" s="320" t="s">
        <v>53</v>
      </c>
      <c r="B54" s="320"/>
      <c r="C54" s="320"/>
      <c r="D54" s="359" t="s">
        <v>297</v>
      </c>
      <c r="E54" s="360"/>
      <c r="F54" s="360"/>
      <c r="G54" s="360"/>
      <c r="H54" s="360"/>
      <c r="I54" s="360"/>
      <c r="J54" s="360"/>
      <c r="K54" s="360"/>
      <c r="L54" s="360"/>
      <c r="M54" s="360"/>
      <c r="N54" s="360"/>
      <c r="O54" s="360"/>
      <c r="P54" s="360"/>
      <c r="Q54" s="360"/>
      <c r="R54" s="360"/>
      <c r="S54" s="360"/>
      <c r="T54" s="360"/>
      <c r="U54" s="360"/>
      <c r="V54" s="360"/>
      <c r="W54" s="360"/>
      <c r="X54" s="360"/>
      <c r="Y54" s="360"/>
      <c r="Z54" s="360"/>
      <c r="AA54" s="361"/>
      <c r="AB54" s="353">
        <v>281000</v>
      </c>
      <c r="AC54" s="353"/>
      <c r="AD54" s="353"/>
      <c r="AE54" s="353"/>
      <c r="AF54" s="353"/>
      <c r="AG54" s="353"/>
      <c r="AH54" s="353"/>
      <c r="AI54" s="353"/>
      <c r="AJ54" s="353">
        <v>0</v>
      </c>
      <c r="AK54" s="353"/>
      <c r="AL54" s="353"/>
      <c r="AM54" s="353"/>
      <c r="AN54" s="353"/>
      <c r="AO54" s="353"/>
      <c r="AP54" s="353"/>
      <c r="AQ54" s="353"/>
      <c r="AR54" s="353">
        <f>AB54+AJ54</f>
        <v>281000</v>
      </c>
      <c r="AS54" s="353"/>
      <c r="AT54" s="353"/>
      <c r="AU54" s="353"/>
      <c r="AV54" s="353"/>
      <c r="AW54" s="353"/>
      <c r="AX54" s="353"/>
      <c r="AY54" s="353"/>
      <c r="CA54" s="109" t="s">
        <v>16</v>
      </c>
    </row>
    <row r="55" spans="1:79" s="109" customFormat="1" ht="31.5" customHeight="1" x14ac:dyDescent="0.25">
      <c r="A55" s="320" t="s">
        <v>4</v>
      </c>
      <c r="B55" s="320"/>
      <c r="C55" s="320"/>
      <c r="D55" s="338" t="s">
        <v>377</v>
      </c>
      <c r="E55" s="339"/>
      <c r="F55" s="339"/>
      <c r="G55" s="339"/>
      <c r="H55" s="339"/>
      <c r="I55" s="339"/>
      <c r="J55" s="339"/>
      <c r="K55" s="339"/>
      <c r="L55" s="339"/>
      <c r="M55" s="339"/>
      <c r="N55" s="339"/>
      <c r="O55" s="339"/>
      <c r="P55" s="339"/>
      <c r="Q55" s="339"/>
      <c r="R55" s="339"/>
      <c r="S55" s="339"/>
      <c r="T55" s="339"/>
      <c r="U55" s="339"/>
      <c r="V55" s="339"/>
      <c r="W55" s="339"/>
      <c r="X55" s="339"/>
      <c r="Y55" s="339"/>
      <c r="Z55" s="339"/>
      <c r="AA55" s="340"/>
      <c r="AB55" s="353">
        <v>260000</v>
      </c>
      <c r="AC55" s="353"/>
      <c r="AD55" s="353"/>
      <c r="AE55" s="353"/>
      <c r="AF55" s="353"/>
      <c r="AG55" s="353"/>
      <c r="AH55" s="353"/>
      <c r="AI55" s="353"/>
      <c r="AJ55" s="353">
        <v>0</v>
      </c>
      <c r="AK55" s="353"/>
      <c r="AL55" s="353"/>
      <c r="AM55" s="353"/>
      <c r="AN55" s="353"/>
      <c r="AO55" s="353"/>
      <c r="AP55" s="353"/>
      <c r="AQ55" s="353"/>
      <c r="AR55" s="353">
        <f>AB55+AJ55</f>
        <v>260000</v>
      </c>
      <c r="AS55" s="353"/>
      <c r="AT55" s="353"/>
      <c r="AU55" s="353"/>
      <c r="AV55" s="353"/>
      <c r="AW55" s="353"/>
      <c r="AX55" s="353"/>
      <c r="AY55" s="353"/>
    </row>
    <row r="56" spans="1:79" s="110" customFormat="1" ht="12.75" customHeight="1" x14ac:dyDescent="0.25">
      <c r="A56" s="354"/>
      <c r="B56" s="354"/>
      <c r="C56" s="354"/>
      <c r="D56" s="355" t="s">
        <v>27</v>
      </c>
      <c r="E56" s="356"/>
      <c r="F56" s="356"/>
      <c r="G56" s="356"/>
      <c r="H56" s="356"/>
      <c r="I56" s="356"/>
      <c r="J56" s="356"/>
      <c r="K56" s="356"/>
      <c r="L56" s="356"/>
      <c r="M56" s="356"/>
      <c r="N56" s="356"/>
      <c r="O56" s="356"/>
      <c r="P56" s="356"/>
      <c r="Q56" s="356"/>
      <c r="R56" s="356"/>
      <c r="S56" s="356"/>
      <c r="T56" s="356"/>
      <c r="U56" s="356"/>
      <c r="V56" s="356"/>
      <c r="W56" s="356"/>
      <c r="X56" s="356"/>
      <c r="Y56" s="356"/>
      <c r="Z56" s="356"/>
      <c r="AA56" s="357"/>
      <c r="AB56" s="358">
        <v>541000</v>
      </c>
      <c r="AC56" s="358"/>
      <c r="AD56" s="358"/>
      <c r="AE56" s="358"/>
      <c r="AF56" s="358"/>
      <c r="AG56" s="358"/>
      <c r="AH56" s="358"/>
      <c r="AI56" s="358"/>
      <c r="AJ56" s="358">
        <v>0</v>
      </c>
      <c r="AK56" s="358"/>
      <c r="AL56" s="358"/>
      <c r="AM56" s="358"/>
      <c r="AN56" s="358"/>
      <c r="AO56" s="358"/>
      <c r="AP56" s="358"/>
      <c r="AQ56" s="358"/>
      <c r="AR56" s="358">
        <f>AB56+AJ56</f>
        <v>541000</v>
      </c>
      <c r="AS56" s="358"/>
      <c r="AT56" s="358"/>
      <c r="AU56" s="358"/>
      <c r="AV56" s="358"/>
      <c r="AW56" s="358"/>
      <c r="AX56" s="358"/>
      <c r="AY56" s="358"/>
    </row>
    <row r="58" spans="1:79" ht="15.75" customHeight="1" x14ac:dyDescent="0.2">
      <c r="A58" s="319" t="s">
        <v>43</v>
      </c>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row>
    <row r="59" spans="1:79" ht="30" customHeight="1" x14ac:dyDescent="0.2">
      <c r="A59" s="320" t="s">
        <v>354</v>
      </c>
      <c r="B59" s="320"/>
      <c r="C59" s="320"/>
      <c r="D59" s="320"/>
      <c r="E59" s="320"/>
      <c r="F59" s="320"/>
      <c r="G59" s="321" t="s">
        <v>44</v>
      </c>
      <c r="H59" s="322"/>
      <c r="I59" s="322"/>
      <c r="J59" s="322"/>
      <c r="K59" s="322"/>
      <c r="L59" s="322"/>
      <c r="M59" s="322"/>
      <c r="N59" s="322"/>
      <c r="O59" s="322"/>
      <c r="P59" s="322"/>
      <c r="Q59" s="322"/>
      <c r="R59" s="322"/>
      <c r="S59" s="322"/>
      <c r="T59" s="322"/>
      <c r="U59" s="322"/>
      <c r="V59" s="322"/>
      <c r="W59" s="322"/>
      <c r="X59" s="322"/>
      <c r="Y59" s="323"/>
      <c r="Z59" s="320" t="s">
        <v>2</v>
      </c>
      <c r="AA59" s="320"/>
      <c r="AB59" s="320"/>
      <c r="AC59" s="320"/>
      <c r="AD59" s="320"/>
      <c r="AE59" s="320" t="s">
        <v>1</v>
      </c>
      <c r="AF59" s="320"/>
      <c r="AG59" s="320"/>
      <c r="AH59" s="320"/>
      <c r="AI59" s="320"/>
      <c r="AJ59" s="320"/>
      <c r="AK59" s="320"/>
      <c r="AL59" s="320"/>
      <c r="AM59" s="320"/>
      <c r="AN59" s="320"/>
      <c r="AO59" s="321" t="s">
        <v>29</v>
      </c>
      <c r="AP59" s="322"/>
      <c r="AQ59" s="322"/>
      <c r="AR59" s="322"/>
      <c r="AS59" s="322"/>
      <c r="AT59" s="322"/>
      <c r="AU59" s="322"/>
      <c r="AV59" s="323"/>
      <c r="AW59" s="321" t="s">
        <v>30</v>
      </c>
      <c r="AX59" s="322"/>
      <c r="AY59" s="322"/>
      <c r="AZ59" s="322"/>
      <c r="BA59" s="322"/>
      <c r="BB59" s="322"/>
      <c r="BC59" s="322"/>
      <c r="BD59" s="323"/>
      <c r="BE59" s="321" t="s">
        <v>27</v>
      </c>
      <c r="BF59" s="322"/>
      <c r="BG59" s="322"/>
      <c r="BH59" s="322"/>
      <c r="BI59" s="322"/>
      <c r="BJ59" s="322"/>
      <c r="BK59" s="322"/>
      <c r="BL59" s="323"/>
    </row>
    <row r="60" spans="1:79" s="109" customFormat="1" ht="15.75" customHeight="1" x14ac:dyDescent="0.25">
      <c r="A60" s="320">
        <v>1</v>
      </c>
      <c r="B60" s="320"/>
      <c r="C60" s="320"/>
      <c r="D60" s="320"/>
      <c r="E60" s="320"/>
      <c r="F60" s="320"/>
      <c r="G60" s="321">
        <v>2</v>
      </c>
      <c r="H60" s="322"/>
      <c r="I60" s="322"/>
      <c r="J60" s="322"/>
      <c r="K60" s="322"/>
      <c r="L60" s="322"/>
      <c r="M60" s="322"/>
      <c r="N60" s="322"/>
      <c r="O60" s="322"/>
      <c r="P60" s="322"/>
      <c r="Q60" s="322"/>
      <c r="R60" s="322"/>
      <c r="S60" s="322"/>
      <c r="T60" s="322"/>
      <c r="U60" s="322"/>
      <c r="V60" s="322"/>
      <c r="W60" s="322"/>
      <c r="X60" s="322"/>
      <c r="Y60" s="323"/>
      <c r="Z60" s="320">
        <v>3</v>
      </c>
      <c r="AA60" s="320"/>
      <c r="AB60" s="320"/>
      <c r="AC60" s="320"/>
      <c r="AD60" s="320"/>
      <c r="AE60" s="320">
        <v>4</v>
      </c>
      <c r="AF60" s="320"/>
      <c r="AG60" s="320"/>
      <c r="AH60" s="320"/>
      <c r="AI60" s="320"/>
      <c r="AJ60" s="320"/>
      <c r="AK60" s="320"/>
      <c r="AL60" s="320"/>
      <c r="AM60" s="320"/>
      <c r="AN60" s="320"/>
      <c r="AO60" s="320">
        <v>5</v>
      </c>
      <c r="AP60" s="320"/>
      <c r="AQ60" s="320"/>
      <c r="AR60" s="320"/>
      <c r="AS60" s="320"/>
      <c r="AT60" s="320"/>
      <c r="AU60" s="320"/>
      <c r="AV60" s="320"/>
      <c r="AW60" s="320">
        <v>6</v>
      </c>
      <c r="AX60" s="320"/>
      <c r="AY60" s="320"/>
      <c r="AZ60" s="320"/>
      <c r="BA60" s="320"/>
      <c r="BB60" s="320"/>
      <c r="BC60" s="320"/>
      <c r="BD60" s="320"/>
      <c r="BE60" s="320">
        <v>7</v>
      </c>
      <c r="BF60" s="320"/>
      <c r="BG60" s="320"/>
      <c r="BH60" s="320"/>
      <c r="BI60" s="320"/>
      <c r="BJ60" s="320"/>
      <c r="BK60" s="320"/>
      <c r="BL60" s="320"/>
    </row>
    <row r="61" spans="1:79" s="109" customFormat="1" ht="12.75" hidden="1" customHeight="1" x14ac:dyDescent="0.25">
      <c r="A61" s="320" t="s">
        <v>33</v>
      </c>
      <c r="B61" s="320"/>
      <c r="C61" s="320"/>
      <c r="D61" s="320"/>
      <c r="E61" s="320"/>
      <c r="F61" s="320"/>
      <c r="G61" s="335" t="s">
        <v>7</v>
      </c>
      <c r="H61" s="336"/>
      <c r="I61" s="336"/>
      <c r="J61" s="336"/>
      <c r="K61" s="336"/>
      <c r="L61" s="336"/>
      <c r="M61" s="336"/>
      <c r="N61" s="336"/>
      <c r="O61" s="336"/>
      <c r="P61" s="336"/>
      <c r="Q61" s="336"/>
      <c r="R61" s="336"/>
      <c r="S61" s="336"/>
      <c r="T61" s="336"/>
      <c r="U61" s="336"/>
      <c r="V61" s="336"/>
      <c r="W61" s="336"/>
      <c r="X61" s="336"/>
      <c r="Y61" s="337"/>
      <c r="Z61" s="320" t="s">
        <v>19</v>
      </c>
      <c r="AA61" s="320"/>
      <c r="AB61" s="320"/>
      <c r="AC61" s="320"/>
      <c r="AD61" s="320"/>
      <c r="AE61" s="369" t="s">
        <v>32</v>
      </c>
      <c r="AF61" s="369"/>
      <c r="AG61" s="369"/>
      <c r="AH61" s="369"/>
      <c r="AI61" s="369"/>
      <c r="AJ61" s="369"/>
      <c r="AK61" s="369"/>
      <c r="AL61" s="369"/>
      <c r="AM61" s="369"/>
      <c r="AN61" s="335"/>
      <c r="AO61" s="362" t="s">
        <v>8</v>
      </c>
      <c r="AP61" s="362"/>
      <c r="AQ61" s="362"/>
      <c r="AR61" s="362"/>
      <c r="AS61" s="362"/>
      <c r="AT61" s="362"/>
      <c r="AU61" s="362"/>
      <c r="AV61" s="362"/>
      <c r="AW61" s="362" t="s">
        <v>31</v>
      </c>
      <c r="AX61" s="362"/>
      <c r="AY61" s="362"/>
      <c r="AZ61" s="362"/>
      <c r="BA61" s="362"/>
      <c r="BB61" s="362"/>
      <c r="BC61" s="362"/>
      <c r="BD61" s="362"/>
      <c r="BE61" s="362" t="s">
        <v>10</v>
      </c>
      <c r="BF61" s="362"/>
      <c r="BG61" s="362"/>
      <c r="BH61" s="362"/>
      <c r="BI61" s="362"/>
      <c r="BJ61" s="362"/>
      <c r="BK61" s="362"/>
      <c r="BL61" s="362"/>
      <c r="CA61" s="109" t="s">
        <v>17</v>
      </c>
    </row>
    <row r="62" spans="1:79" s="110" customFormat="1" ht="12.75" customHeight="1" x14ac:dyDescent="0.25">
      <c r="A62" s="354" t="s">
        <v>53</v>
      </c>
      <c r="B62" s="354"/>
      <c r="C62" s="354"/>
      <c r="D62" s="354"/>
      <c r="E62" s="354"/>
      <c r="F62" s="354"/>
      <c r="G62" s="363" t="s">
        <v>66</v>
      </c>
      <c r="H62" s="364"/>
      <c r="I62" s="364"/>
      <c r="J62" s="364"/>
      <c r="K62" s="364"/>
      <c r="L62" s="364"/>
      <c r="M62" s="364"/>
      <c r="N62" s="364"/>
      <c r="O62" s="364"/>
      <c r="P62" s="364"/>
      <c r="Q62" s="364"/>
      <c r="R62" s="364"/>
      <c r="S62" s="364"/>
      <c r="T62" s="364"/>
      <c r="U62" s="364"/>
      <c r="V62" s="364"/>
      <c r="W62" s="364"/>
      <c r="X62" s="364"/>
      <c r="Y62" s="365"/>
      <c r="Z62" s="366"/>
      <c r="AA62" s="366"/>
      <c r="AB62" s="366"/>
      <c r="AC62" s="366"/>
      <c r="AD62" s="366"/>
      <c r="AE62" s="367"/>
      <c r="AF62" s="367"/>
      <c r="AG62" s="367"/>
      <c r="AH62" s="367"/>
      <c r="AI62" s="367"/>
      <c r="AJ62" s="367"/>
      <c r="AK62" s="367"/>
      <c r="AL62" s="367"/>
      <c r="AM62" s="367"/>
      <c r="AN62" s="36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8"/>
      <c r="CA62" s="110" t="s">
        <v>18</v>
      </c>
    </row>
    <row r="63" spans="1:79" s="109" customFormat="1" ht="13.15" customHeight="1" x14ac:dyDescent="0.25">
      <c r="A63" s="320">
        <v>0</v>
      </c>
      <c r="B63" s="320"/>
      <c r="C63" s="320"/>
      <c r="D63" s="320"/>
      <c r="E63" s="320"/>
      <c r="F63" s="320"/>
      <c r="G63" s="370" t="s">
        <v>93</v>
      </c>
      <c r="H63" s="371"/>
      <c r="I63" s="371"/>
      <c r="J63" s="371"/>
      <c r="K63" s="371"/>
      <c r="L63" s="371"/>
      <c r="M63" s="371"/>
      <c r="N63" s="371"/>
      <c r="O63" s="371"/>
      <c r="P63" s="371"/>
      <c r="Q63" s="371"/>
      <c r="R63" s="371"/>
      <c r="S63" s="371"/>
      <c r="T63" s="371"/>
      <c r="U63" s="371"/>
      <c r="V63" s="371"/>
      <c r="W63" s="371"/>
      <c r="X63" s="371"/>
      <c r="Y63" s="372"/>
      <c r="Z63" s="373" t="s">
        <v>206</v>
      </c>
      <c r="AA63" s="373"/>
      <c r="AB63" s="373"/>
      <c r="AC63" s="373"/>
      <c r="AD63" s="373"/>
      <c r="AE63" s="374" t="s">
        <v>142</v>
      </c>
      <c r="AF63" s="374"/>
      <c r="AG63" s="374"/>
      <c r="AH63" s="374"/>
      <c r="AI63" s="374"/>
      <c r="AJ63" s="374"/>
      <c r="AK63" s="374"/>
      <c r="AL63" s="374"/>
      <c r="AM63" s="374"/>
      <c r="AN63" s="375"/>
      <c r="AO63" s="353">
        <v>281000</v>
      </c>
      <c r="AP63" s="353"/>
      <c r="AQ63" s="353"/>
      <c r="AR63" s="353"/>
      <c r="AS63" s="353"/>
      <c r="AT63" s="353"/>
      <c r="AU63" s="353"/>
      <c r="AV63" s="353"/>
      <c r="AW63" s="353">
        <v>0</v>
      </c>
      <c r="AX63" s="353"/>
      <c r="AY63" s="353"/>
      <c r="AZ63" s="353"/>
      <c r="BA63" s="353"/>
      <c r="BB63" s="353"/>
      <c r="BC63" s="353"/>
      <c r="BD63" s="353"/>
      <c r="BE63" s="353">
        <f t="shared" ref="BE63:BE74" si="0">AO63+AW63</f>
        <v>281000</v>
      </c>
      <c r="BF63" s="353"/>
      <c r="BG63" s="353"/>
      <c r="BH63" s="353"/>
      <c r="BI63" s="353"/>
      <c r="BJ63" s="353"/>
      <c r="BK63" s="353"/>
      <c r="BL63" s="353"/>
    </row>
    <row r="64" spans="1:79" s="109" customFormat="1" ht="33" customHeight="1" x14ac:dyDescent="0.25">
      <c r="A64" s="320">
        <v>0</v>
      </c>
      <c r="B64" s="320"/>
      <c r="C64" s="320"/>
      <c r="D64" s="320"/>
      <c r="E64" s="320"/>
      <c r="F64" s="320"/>
      <c r="G64" s="370" t="s">
        <v>143</v>
      </c>
      <c r="H64" s="371"/>
      <c r="I64" s="371"/>
      <c r="J64" s="371"/>
      <c r="K64" s="371"/>
      <c r="L64" s="371"/>
      <c r="M64" s="371"/>
      <c r="N64" s="371"/>
      <c r="O64" s="371"/>
      <c r="P64" s="371"/>
      <c r="Q64" s="371"/>
      <c r="R64" s="371"/>
      <c r="S64" s="371"/>
      <c r="T64" s="371"/>
      <c r="U64" s="371"/>
      <c r="V64" s="371"/>
      <c r="W64" s="371"/>
      <c r="X64" s="371"/>
      <c r="Y64" s="372"/>
      <c r="Z64" s="373" t="s">
        <v>94</v>
      </c>
      <c r="AA64" s="373"/>
      <c r="AB64" s="373"/>
      <c r="AC64" s="373"/>
      <c r="AD64" s="373"/>
      <c r="AE64" s="374" t="s">
        <v>69</v>
      </c>
      <c r="AF64" s="374"/>
      <c r="AG64" s="374"/>
      <c r="AH64" s="374"/>
      <c r="AI64" s="374"/>
      <c r="AJ64" s="374"/>
      <c r="AK64" s="374"/>
      <c r="AL64" s="374"/>
      <c r="AM64" s="374"/>
      <c r="AN64" s="375"/>
      <c r="AO64" s="353">
        <v>260000</v>
      </c>
      <c r="AP64" s="353"/>
      <c r="AQ64" s="353"/>
      <c r="AR64" s="353"/>
      <c r="AS64" s="353"/>
      <c r="AT64" s="353"/>
      <c r="AU64" s="353"/>
      <c r="AV64" s="353"/>
      <c r="AW64" s="353">
        <v>0</v>
      </c>
      <c r="AX64" s="353"/>
      <c r="AY64" s="353"/>
      <c r="AZ64" s="353"/>
      <c r="BA64" s="353"/>
      <c r="BB64" s="353"/>
      <c r="BC64" s="353"/>
      <c r="BD64" s="353"/>
      <c r="BE64" s="353">
        <f t="shared" si="0"/>
        <v>260000</v>
      </c>
      <c r="BF64" s="353"/>
      <c r="BG64" s="353"/>
      <c r="BH64" s="353"/>
      <c r="BI64" s="353"/>
      <c r="BJ64" s="353"/>
      <c r="BK64" s="353"/>
      <c r="BL64" s="353"/>
    </row>
    <row r="65" spans="1:64" s="110" customFormat="1" ht="12.75" customHeight="1" x14ac:dyDescent="0.25">
      <c r="A65" s="354" t="s">
        <v>4</v>
      </c>
      <c r="B65" s="354"/>
      <c r="C65" s="354"/>
      <c r="D65" s="354"/>
      <c r="E65" s="354"/>
      <c r="F65" s="354"/>
      <c r="G65" s="377" t="s">
        <v>70</v>
      </c>
      <c r="H65" s="378"/>
      <c r="I65" s="378"/>
      <c r="J65" s="378"/>
      <c r="K65" s="378"/>
      <c r="L65" s="378"/>
      <c r="M65" s="378"/>
      <c r="N65" s="378"/>
      <c r="O65" s="378"/>
      <c r="P65" s="378"/>
      <c r="Q65" s="378"/>
      <c r="R65" s="378"/>
      <c r="S65" s="378"/>
      <c r="T65" s="378"/>
      <c r="U65" s="378"/>
      <c r="V65" s="378"/>
      <c r="W65" s="378"/>
      <c r="X65" s="378"/>
      <c r="Y65" s="379"/>
      <c r="Z65" s="366"/>
      <c r="AA65" s="366"/>
      <c r="AB65" s="366"/>
      <c r="AC65" s="366"/>
      <c r="AD65" s="366"/>
      <c r="AE65" s="367"/>
      <c r="AF65" s="367"/>
      <c r="AG65" s="367"/>
      <c r="AH65" s="367"/>
      <c r="AI65" s="367"/>
      <c r="AJ65" s="367"/>
      <c r="AK65" s="367"/>
      <c r="AL65" s="367"/>
      <c r="AM65" s="367"/>
      <c r="AN65" s="368"/>
      <c r="AO65" s="358"/>
      <c r="AP65" s="358"/>
      <c r="AQ65" s="358"/>
      <c r="AR65" s="358"/>
      <c r="AS65" s="358"/>
      <c r="AT65" s="358"/>
      <c r="AU65" s="358"/>
      <c r="AV65" s="358"/>
      <c r="AW65" s="358"/>
      <c r="AX65" s="358"/>
      <c r="AY65" s="358"/>
      <c r="AZ65" s="358"/>
      <c r="BA65" s="358"/>
      <c r="BB65" s="358"/>
      <c r="BC65" s="358"/>
      <c r="BD65" s="358"/>
      <c r="BE65" s="358"/>
      <c r="BF65" s="358"/>
      <c r="BG65" s="358"/>
      <c r="BH65" s="358"/>
      <c r="BI65" s="358"/>
      <c r="BJ65" s="358"/>
      <c r="BK65" s="358"/>
      <c r="BL65" s="358"/>
    </row>
    <row r="66" spans="1:64" s="109" customFormat="1" ht="15.75" customHeight="1" x14ac:dyDescent="0.25">
      <c r="A66" s="320">
        <v>0</v>
      </c>
      <c r="B66" s="320"/>
      <c r="C66" s="320"/>
      <c r="D66" s="320"/>
      <c r="E66" s="320"/>
      <c r="F66" s="320"/>
      <c r="G66" s="370" t="s">
        <v>144</v>
      </c>
      <c r="H66" s="371"/>
      <c r="I66" s="371"/>
      <c r="J66" s="371"/>
      <c r="K66" s="371"/>
      <c r="L66" s="371"/>
      <c r="M66" s="371"/>
      <c r="N66" s="371"/>
      <c r="O66" s="371"/>
      <c r="P66" s="371"/>
      <c r="Q66" s="371"/>
      <c r="R66" s="371"/>
      <c r="S66" s="371"/>
      <c r="T66" s="371"/>
      <c r="U66" s="371"/>
      <c r="V66" s="371"/>
      <c r="W66" s="371"/>
      <c r="X66" s="371"/>
      <c r="Y66" s="372"/>
      <c r="Z66" s="373" t="s">
        <v>68</v>
      </c>
      <c r="AA66" s="373"/>
      <c r="AB66" s="373"/>
      <c r="AC66" s="373"/>
      <c r="AD66" s="373"/>
      <c r="AE66" s="374" t="s">
        <v>145</v>
      </c>
      <c r="AF66" s="374"/>
      <c r="AG66" s="374"/>
      <c r="AH66" s="374"/>
      <c r="AI66" s="374"/>
      <c r="AJ66" s="374"/>
      <c r="AK66" s="374"/>
      <c r="AL66" s="374"/>
      <c r="AM66" s="374"/>
      <c r="AN66" s="375"/>
      <c r="AO66" s="376">
        <v>1</v>
      </c>
      <c r="AP66" s="376"/>
      <c r="AQ66" s="376"/>
      <c r="AR66" s="376"/>
      <c r="AS66" s="376"/>
      <c r="AT66" s="376"/>
      <c r="AU66" s="376"/>
      <c r="AV66" s="376"/>
      <c r="AW66" s="376">
        <v>0</v>
      </c>
      <c r="AX66" s="376"/>
      <c r="AY66" s="376"/>
      <c r="AZ66" s="376"/>
      <c r="BA66" s="376"/>
      <c r="BB66" s="376"/>
      <c r="BC66" s="376"/>
      <c r="BD66" s="376"/>
      <c r="BE66" s="376">
        <f t="shared" si="0"/>
        <v>1</v>
      </c>
      <c r="BF66" s="376"/>
      <c r="BG66" s="376"/>
      <c r="BH66" s="376"/>
      <c r="BI66" s="376"/>
      <c r="BJ66" s="376"/>
      <c r="BK66" s="376"/>
      <c r="BL66" s="376"/>
    </row>
    <row r="67" spans="1:64" s="109" customFormat="1" ht="30.75" customHeight="1" x14ac:dyDescent="0.25">
      <c r="A67" s="320">
        <v>0</v>
      </c>
      <c r="B67" s="320"/>
      <c r="C67" s="320"/>
      <c r="D67" s="320"/>
      <c r="E67" s="320"/>
      <c r="F67" s="320"/>
      <c r="G67" s="370" t="s">
        <v>146</v>
      </c>
      <c r="H67" s="371"/>
      <c r="I67" s="371"/>
      <c r="J67" s="371"/>
      <c r="K67" s="371"/>
      <c r="L67" s="371"/>
      <c r="M67" s="371"/>
      <c r="N67" s="371"/>
      <c r="O67" s="371"/>
      <c r="P67" s="371"/>
      <c r="Q67" s="371"/>
      <c r="R67" s="371"/>
      <c r="S67" s="371"/>
      <c r="T67" s="371"/>
      <c r="U67" s="371"/>
      <c r="V67" s="371"/>
      <c r="W67" s="371"/>
      <c r="X67" s="371"/>
      <c r="Y67" s="372"/>
      <c r="Z67" s="373" t="s">
        <v>68</v>
      </c>
      <c r="AA67" s="373"/>
      <c r="AB67" s="373"/>
      <c r="AC67" s="373"/>
      <c r="AD67" s="373"/>
      <c r="AE67" s="374" t="s">
        <v>72</v>
      </c>
      <c r="AF67" s="374"/>
      <c r="AG67" s="374"/>
      <c r="AH67" s="374"/>
      <c r="AI67" s="374"/>
      <c r="AJ67" s="374"/>
      <c r="AK67" s="374"/>
      <c r="AL67" s="374"/>
      <c r="AM67" s="374"/>
      <c r="AN67" s="375"/>
      <c r="AO67" s="376">
        <v>1</v>
      </c>
      <c r="AP67" s="376"/>
      <c r="AQ67" s="376"/>
      <c r="AR67" s="376"/>
      <c r="AS67" s="376"/>
      <c r="AT67" s="376"/>
      <c r="AU67" s="376"/>
      <c r="AV67" s="376"/>
      <c r="AW67" s="376">
        <v>0</v>
      </c>
      <c r="AX67" s="376"/>
      <c r="AY67" s="376"/>
      <c r="AZ67" s="376"/>
      <c r="BA67" s="376"/>
      <c r="BB67" s="376"/>
      <c r="BC67" s="376"/>
      <c r="BD67" s="376"/>
      <c r="BE67" s="376">
        <f t="shared" si="0"/>
        <v>1</v>
      </c>
      <c r="BF67" s="376"/>
      <c r="BG67" s="376"/>
      <c r="BH67" s="376"/>
      <c r="BI67" s="376"/>
      <c r="BJ67" s="376"/>
      <c r="BK67" s="376"/>
      <c r="BL67" s="376"/>
    </row>
    <row r="68" spans="1:64" s="110" customFormat="1" ht="21" customHeight="1" x14ac:dyDescent="0.25">
      <c r="A68" s="354" t="s">
        <v>54</v>
      </c>
      <c r="B68" s="354"/>
      <c r="C68" s="354"/>
      <c r="D68" s="354"/>
      <c r="E68" s="354"/>
      <c r="F68" s="354"/>
      <c r="G68" s="377" t="s">
        <v>73</v>
      </c>
      <c r="H68" s="378"/>
      <c r="I68" s="378"/>
      <c r="J68" s="378"/>
      <c r="K68" s="378"/>
      <c r="L68" s="378"/>
      <c r="M68" s="378"/>
      <c r="N68" s="378"/>
      <c r="O68" s="378"/>
      <c r="P68" s="378"/>
      <c r="Q68" s="378"/>
      <c r="R68" s="378"/>
      <c r="S68" s="378"/>
      <c r="T68" s="378"/>
      <c r="U68" s="378"/>
      <c r="V68" s="378"/>
      <c r="W68" s="378"/>
      <c r="X68" s="378"/>
      <c r="Y68" s="379"/>
      <c r="Z68" s="366"/>
      <c r="AA68" s="366"/>
      <c r="AB68" s="366"/>
      <c r="AC68" s="366"/>
      <c r="AD68" s="366"/>
      <c r="AE68" s="367"/>
      <c r="AF68" s="367"/>
      <c r="AG68" s="367"/>
      <c r="AH68" s="367"/>
      <c r="AI68" s="367"/>
      <c r="AJ68" s="367"/>
      <c r="AK68" s="367"/>
      <c r="AL68" s="367"/>
      <c r="AM68" s="367"/>
      <c r="AN68" s="368"/>
      <c r="AO68" s="358"/>
      <c r="AP68" s="358"/>
      <c r="AQ68" s="358"/>
      <c r="AR68" s="358"/>
      <c r="AS68" s="358"/>
      <c r="AT68" s="358"/>
      <c r="AU68" s="358"/>
      <c r="AV68" s="358"/>
      <c r="AW68" s="358"/>
      <c r="AX68" s="358"/>
      <c r="AY68" s="358"/>
      <c r="AZ68" s="358"/>
      <c r="BA68" s="358"/>
      <c r="BB68" s="358"/>
      <c r="BC68" s="358"/>
      <c r="BD68" s="358"/>
      <c r="BE68" s="358"/>
      <c r="BF68" s="358"/>
      <c r="BG68" s="358"/>
      <c r="BH68" s="358"/>
      <c r="BI68" s="358"/>
      <c r="BJ68" s="358"/>
      <c r="BK68" s="358"/>
      <c r="BL68" s="358"/>
    </row>
    <row r="69" spans="1:64" s="109" customFormat="1" ht="22.5" customHeight="1" x14ac:dyDescent="0.25">
      <c r="A69" s="320">
        <v>0</v>
      </c>
      <c r="B69" s="320"/>
      <c r="C69" s="320"/>
      <c r="D69" s="320"/>
      <c r="E69" s="320"/>
      <c r="F69" s="320"/>
      <c r="G69" s="370" t="s">
        <v>147</v>
      </c>
      <c r="H69" s="371"/>
      <c r="I69" s="371"/>
      <c r="J69" s="371"/>
      <c r="K69" s="371"/>
      <c r="L69" s="371"/>
      <c r="M69" s="371"/>
      <c r="N69" s="371"/>
      <c r="O69" s="371"/>
      <c r="P69" s="371"/>
      <c r="Q69" s="371"/>
      <c r="R69" s="371"/>
      <c r="S69" s="371"/>
      <c r="T69" s="371"/>
      <c r="U69" s="371"/>
      <c r="V69" s="371"/>
      <c r="W69" s="371"/>
      <c r="X69" s="371"/>
      <c r="Y69" s="372"/>
      <c r="Z69" s="373" t="s">
        <v>206</v>
      </c>
      <c r="AA69" s="373"/>
      <c r="AB69" s="373"/>
      <c r="AC69" s="373"/>
      <c r="AD69" s="373"/>
      <c r="AE69" s="374" t="s">
        <v>72</v>
      </c>
      <c r="AF69" s="374"/>
      <c r="AG69" s="374"/>
      <c r="AH69" s="374"/>
      <c r="AI69" s="374"/>
      <c r="AJ69" s="374"/>
      <c r="AK69" s="374"/>
      <c r="AL69" s="374"/>
      <c r="AM69" s="374"/>
      <c r="AN69" s="375"/>
      <c r="AO69" s="353">
        <v>270713</v>
      </c>
      <c r="AP69" s="353"/>
      <c r="AQ69" s="353"/>
      <c r="AR69" s="353"/>
      <c r="AS69" s="353"/>
      <c r="AT69" s="353"/>
      <c r="AU69" s="353"/>
      <c r="AV69" s="353"/>
      <c r="AW69" s="353">
        <v>0</v>
      </c>
      <c r="AX69" s="353"/>
      <c r="AY69" s="353"/>
      <c r="AZ69" s="353"/>
      <c r="BA69" s="353"/>
      <c r="BB69" s="353"/>
      <c r="BC69" s="353"/>
      <c r="BD69" s="353"/>
      <c r="BE69" s="353">
        <f t="shared" si="0"/>
        <v>270713</v>
      </c>
      <c r="BF69" s="353"/>
      <c r="BG69" s="353"/>
      <c r="BH69" s="353"/>
      <c r="BI69" s="353"/>
      <c r="BJ69" s="353"/>
      <c r="BK69" s="353"/>
      <c r="BL69" s="353"/>
    </row>
    <row r="70" spans="1:64" s="109" customFormat="1" ht="18" customHeight="1" x14ac:dyDescent="0.25">
      <c r="A70" s="320">
        <v>0</v>
      </c>
      <c r="B70" s="320"/>
      <c r="C70" s="320"/>
      <c r="D70" s="320"/>
      <c r="E70" s="320"/>
      <c r="F70" s="320"/>
      <c r="G70" s="370" t="s">
        <v>148</v>
      </c>
      <c r="H70" s="371"/>
      <c r="I70" s="371"/>
      <c r="J70" s="371"/>
      <c r="K70" s="371"/>
      <c r="L70" s="371"/>
      <c r="M70" s="371"/>
      <c r="N70" s="371"/>
      <c r="O70" s="371"/>
      <c r="P70" s="371"/>
      <c r="Q70" s="371"/>
      <c r="R70" s="371"/>
      <c r="S70" s="371"/>
      <c r="T70" s="371"/>
      <c r="U70" s="371"/>
      <c r="V70" s="371"/>
      <c r="W70" s="371"/>
      <c r="X70" s="371"/>
      <c r="Y70" s="372"/>
      <c r="Z70" s="373" t="s">
        <v>206</v>
      </c>
      <c r="AA70" s="373"/>
      <c r="AB70" s="373"/>
      <c r="AC70" s="373"/>
      <c r="AD70" s="373"/>
      <c r="AE70" s="374" t="s">
        <v>72</v>
      </c>
      <c r="AF70" s="374"/>
      <c r="AG70" s="374"/>
      <c r="AH70" s="374"/>
      <c r="AI70" s="374"/>
      <c r="AJ70" s="374"/>
      <c r="AK70" s="374"/>
      <c r="AL70" s="374"/>
      <c r="AM70" s="374"/>
      <c r="AN70" s="375"/>
      <c r="AO70" s="353">
        <v>10287</v>
      </c>
      <c r="AP70" s="353"/>
      <c r="AQ70" s="353"/>
      <c r="AR70" s="353"/>
      <c r="AS70" s="353"/>
      <c r="AT70" s="353"/>
      <c r="AU70" s="353"/>
      <c r="AV70" s="353"/>
      <c r="AW70" s="353">
        <v>0</v>
      </c>
      <c r="AX70" s="353"/>
      <c r="AY70" s="353"/>
      <c r="AZ70" s="353"/>
      <c r="BA70" s="353"/>
      <c r="BB70" s="353"/>
      <c r="BC70" s="353"/>
      <c r="BD70" s="353"/>
      <c r="BE70" s="353">
        <f t="shared" si="0"/>
        <v>10287</v>
      </c>
      <c r="BF70" s="353"/>
      <c r="BG70" s="353"/>
      <c r="BH70" s="353"/>
      <c r="BI70" s="353"/>
      <c r="BJ70" s="353"/>
      <c r="BK70" s="353"/>
      <c r="BL70" s="353"/>
    </row>
    <row r="71" spans="1:64" s="109" customFormat="1" ht="20.25" customHeight="1" x14ac:dyDescent="0.25">
      <c r="A71" s="320">
        <v>0</v>
      </c>
      <c r="B71" s="320"/>
      <c r="C71" s="320"/>
      <c r="D71" s="320"/>
      <c r="E71" s="320"/>
      <c r="F71" s="320"/>
      <c r="G71" s="370" t="s">
        <v>149</v>
      </c>
      <c r="H71" s="371"/>
      <c r="I71" s="371"/>
      <c r="J71" s="371"/>
      <c r="K71" s="371"/>
      <c r="L71" s="371"/>
      <c r="M71" s="371"/>
      <c r="N71" s="371"/>
      <c r="O71" s="371"/>
      <c r="P71" s="371"/>
      <c r="Q71" s="371"/>
      <c r="R71" s="371"/>
      <c r="S71" s="371"/>
      <c r="T71" s="371"/>
      <c r="U71" s="371"/>
      <c r="V71" s="371"/>
      <c r="W71" s="371"/>
      <c r="X71" s="371"/>
      <c r="Y71" s="372"/>
      <c r="Z71" s="373" t="s">
        <v>206</v>
      </c>
      <c r="AA71" s="373"/>
      <c r="AB71" s="373"/>
      <c r="AC71" s="373"/>
      <c r="AD71" s="373"/>
      <c r="AE71" s="374" t="s">
        <v>72</v>
      </c>
      <c r="AF71" s="374"/>
      <c r="AG71" s="374"/>
      <c r="AH71" s="374"/>
      <c r="AI71" s="374"/>
      <c r="AJ71" s="374"/>
      <c r="AK71" s="374"/>
      <c r="AL71" s="374"/>
      <c r="AM71" s="374"/>
      <c r="AN71" s="375"/>
      <c r="AO71" s="353">
        <v>155.30000000000001</v>
      </c>
      <c r="AP71" s="353"/>
      <c r="AQ71" s="353"/>
      <c r="AR71" s="353"/>
      <c r="AS71" s="353"/>
      <c r="AT71" s="353"/>
      <c r="AU71" s="353"/>
      <c r="AV71" s="353"/>
      <c r="AW71" s="353">
        <v>0</v>
      </c>
      <c r="AX71" s="353"/>
      <c r="AY71" s="353"/>
      <c r="AZ71" s="353"/>
      <c r="BA71" s="353"/>
      <c r="BB71" s="353"/>
      <c r="BC71" s="353"/>
      <c r="BD71" s="353"/>
      <c r="BE71" s="353">
        <f t="shared" si="0"/>
        <v>155.30000000000001</v>
      </c>
      <c r="BF71" s="353"/>
      <c r="BG71" s="353"/>
      <c r="BH71" s="353"/>
      <c r="BI71" s="353"/>
      <c r="BJ71" s="353"/>
      <c r="BK71" s="353"/>
      <c r="BL71" s="353"/>
    </row>
    <row r="72" spans="1:64" s="110" customFormat="1" ht="17.25" customHeight="1" x14ac:dyDescent="0.25">
      <c r="A72" s="354" t="s">
        <v>357</v>
      </c>
      <c r="B72" s="354"/>
      <c r="C72" s="354"/>
      <c r="D72" s="354"/>
      <c r="E72" s="354"/>
      <c r="F72" s="354"/>
      <c r="G72" s="377" t="s">
        <v>75</v>
      </c>
      <c r="H72" s="378"/>
      <c r="I72" s="378"/>
      <c r="J72" s="378"/>
      <c r="K72" s="378"/>
      <c r="L72" s="378"/>
      <c r="M72" s="378"/>
      <c r="N72" s="378"/>
      <c r="O72" s="378"/>
      <c r="P72" s="378"/>
      <c r="Q72" s="378"/>
      <c r="R72" s="378"/>
      <c r="S72" s="378"/>
      <c r="T72" s="378"/>
      <c r="U72" s="378"/>
      <c r="V72" s="378"/>
      <c r="W72" s="378"/>
      <c r="X72" s="378"/>
      <c r="Y72" s="379"/>
      <c r="Z72" s="366"/>
      <c r="AA72" s="366"/>
      <c r="AB72" s="366"/>
      <c r="AC72" s="366"/>
      <c r="AD72" s="366"/>
      <c r="AE72" s="367"/>
      <c r="AF72" s="367"/>
      <c r="AG72" s="367"/>
      <c r="AH72" s="367"/>
      <c r="AI72" s="367"/>
      <c r="AJ72" s="367"/>
      <c r="AK72" s="367"/>
      <c r="AL72" s="367"/>
      <c r="AM72" s="367"/>
      <c r="AN72" s="368"/>
      <c r="AO72" s="358"/>
      <c r="AP72" s="358"/>
      <c r="AQ72" s="358"/>
      <c r="AR72" s="358"/>
      <c r="AS72" s="358"/>
      <c r="AT72" s="358"/>
      <c r="AU72" s="358"/>
      <c r="AV72" s="358"/>
      <c r="AW72" s="358"/>
      <c r="AX72" s="358"/>
      <c r="AY72" s="358"/>
      <c r="AZ72" s="358"/>
      <c r="BA72" s="358"/>
      <c r="BB72" s="358"/>
      <c r="BC72" s="358"/>
      <c r="BD72" s="358"/>
      <c r="BE72" s="358"/>
      <c r="BF72" s="358"/>
      <c r="BG72" s="358"/>
      <c r="BH72" s="358"/>
      <c r="BI72" s="358"/>
      <c r="BJ72" s="358"/>
      <c r="BK72" s="358"/>
      <c r="BL72" s="358"/>
    </row>
    <row r="73" spans="1:64" s="109" customFormat="1" ht="26.45" customHeight="1" x14ac:dyDescent="0.25">
      <c r="A73" s="320">
        <v>0</v>
      </c>
      <c r="B73" s="320"/>
      <c r="C73" s="320"/>
      <c r="D73" s="320"/>
      <c r="E73" s="320"/>
      <c r="F73" s="320"/>
      <c r="G73" s="370" t="s">
        <v>150</v>
      </c>
      <c r="H73" s="371"/>
      <c r="I73" s="371"/>
      <c r="J73" s="371"/>
      <c r="K73" s="371"/>
      <c r="L73" s="371"/>
      <c r="M73" s="371"/>
      <c r="N73" s="371"/>
      <c r="O73" s="371"/>
      <c r="P73" s="371"/>
      <c r="Q73" s="371"/>
      <c r="R73" s="371"/>
      <c r="S73" s="371"/>
      <c r="T73" s="371"/>
      <c r="U73" s="371"/>
      <c r="V73" s="371"/>
      <c r="W73" s="371"/>
      <c r="X73" s="371"/>
      <c r="Y73" s="372"/>
      <c r="Z73" s="373" t="s">
        <v>358</v>
      </c>
      <c r="AA73" s="373"/>
      <c r="AB73" s="373"/>
      <c r="AC73" s="373"/>
      <c r="AD73" s="373"/>
      <c r="AE73" s="374" t="s">
        <v>72</v>
      </c>
      <c r="AF73" s="374"/>
      <c r="AG73" s="374"/>
      <c r="AH73" s="374"/>
      <c r="AI73" s="374"/>
      <c r="AJ73" s="374"/>
      <c r="AK73" s="374"/>
      <c r="AL73" s="374"/>
      <c r="AM73" s="374"/>
      <c r="AN73" s="375"/>
      <c r="AO73" s="353">
        <v>100</v>
      </c>
      <c r="AP73" s="353"/>
      <c r="AQ73" s="353"/>
      <c r="AR73" s="353"/>
      <c r="AS73" s="353"/>
      <c r="AT73" s="353"/>
      <c r="AU73" s="353"/>
      <c r="AV73" s="353"/>
      <c r="AW73" s="353">
        <v>0</v>
      </c>
      <c r="AX73" s="353"/>
      <c r="AY73" s="353"/>
      <c r="AZ73" s="353"/>
      <c r="BA73" s="353"/>
      <c r="BB73" s="353"/>
      <c r="BC73" s="353"/>
      <c r="BD73" s="353"/>
      <c r="BE73" s="353">
        <f t="shared" si="0"/>
        <v>100</v>
      </c>
      <c r="BF73" s="353"/>
      <c r="BG73" s="353"/>
      <c r="BH73" s="353"/>
      <c r="BI73" s="353"/>
      <c r="BJ73" s="353"/>
      <c r="BK73" s="353"/>
      <c r="BL73" s="353"/>
    </row>
    <row r="74" spans="1:64" s="109" customFormat="1" ht="30.75" customHeight="1" x14ac:dyDescent="0.25">
      <c r="A74" s="320">
        <v>0</v>
      </c>
      <c r="B74" s="320"/>
      <c r="C74" s="320"/>
      <c r="D74" s="320"/>
      <c r="E74" s="320"/>
      <c r="F74" s="320"/>
      <c r="G74" s="370" t="s">
        <v>151</v>
      </c>
      <c r="H74" s="371"/>
      <c r="I74" s="371"/>
      <c r="J74" s="371"/>
      <c r="K74" s="371"/>
      <c r="L74" s="371"/>
      <c r="M74" s="371"/>
      <c r="N74" s="371"/>
      <c r="O74" s="371"/>
      <c r="P74" s="371"/>
      <c r="Q74" s="371"/>
      <c r="R74" s="371"/>
      <c r="S74" s="371"/>
      <c r="T74" s="371"/>
      <c r="U74" s="371"/>
      <c r="V74" s="371"/>
      <c r="W74" s="371"/>
      <c r="X74" s="371"/>
      <c r="Y74" s="372"/>
      <c r="Z74" s="373" t="s">
        <v>358</v>
      </c>
      <c r="AA74" s="373"/>
      <c r="AB74" s="373"/>
      <c r="AC74" s="373"/>
      <c r="AD74" s="373"/>
      <c r="AE74" s="374"/>
      <c r="AF74" s="374"/>
      <c r="AG74" s="374"/>
      <c r="AH74" s="374"/>
      <c r="AI74" s="374"/>
      <c r="AJ74" s="374"/>
      <c r="AK74" s="374"/>
      <c r="AL74" s="374"/>
      <c r="AM74" s="374"/>
      <c r="AN74" s="375"/>
      <c r="AO74" s="353">
        <v>100</v>
      </c>
      <c r="AP74" s="353"/>
      <c r="AQ74" s="353"/>
      <c r="AR74" s="353"/>
      <c r="AS74" s="353"/>
      <c r="AT74" s="353"/>
      <c r="AU74" s="353"/>
      <c r="AV74" s="353"/>
      <c r="AW74" s="353">
        <v>0</v>
      </c>
      <c r="AX74" s="353"/>
      <c r="AY74" s="353"/>
      <c r="AZ74" s="353"/>
      <c r="BA74" s="353"/>
      <c r="BB74" s="353"/>
      <c r="BC74" s="353"/>
      <c r="BD74" s="353"/>
      <c r="BE74" s="353">
        <f t="shared" si="0"/>
        <v>100</v>
      </c>
      <c r="BF74" s="353"/>
      <c r="BG74" s="353"/>
      <c r="BH74" s="353"/>
      <c r="BI74" s="353"/>
      <c r="BJ74" s="353"/>
      <c r="BK74" s="353"/>
      <c r="BL74" s="353"/>
    </row>
    <row r="75" spans="1:64" x14ac:dyDescent="0.2">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row>
    <row r="77" spans="1:64" s="1" customFormat="1" ht="16.5" customHeight="1" x14ac:dyDescent="0.2">
      <c r="A77" s="166" t="s">
        <v>80</v>
      </c>
      <c r="B77" s="164"/>
      <c r="C77" s="164"/>
      <c r="D77" s="164"/>
      <c r="E77" s="164"/>
      <c r="F77" s="164"/>
      <c r="G77" s="164"/>
      <c r="H77" s="164"/>
      <c r="I77" s="164"/>
      <c r="J77" s="164"/>
      <c r="K77" s="164"/>
      <c r="L77" s="164"/>
      <c r="M77" s="164"/>
      <c r="N77" s="164"/>
      <c r="O77" s="164"/>
      <c r="P77" s="164"/>
      <c r="Q77" s="164"/>
      <c r="R77" s="164"/>
      <c r="S77" s="164"/>
      <c r="T77" s="164"/>
      <c r="U77" s="164"/>
      <c r="V77" s="164"/>
      <c r="W77" s="167"/>
      <c r="X77" s="167"/>
      <c r="Y77" s="167"/>
      <c r="Z77" s="167"/>
      <c r="AA77" s="167"/>
      <c r="AB77" s="167"/>
      <c r="AC77" s="167"/>
      <c r="AD77" s="167"/>
      <c r="AE77" s="167"/>
      <c r="AF77" s="167"/>
      <c r="AG77" s="167"/>
      <c r="AH77" s="167"/>
      <c r="AI77" s="167"/>
      <c r="AJ77" s="167"/>
      <c r="AK77" s="167"/>
      <c r="AL77" s="167"/>
      <c r="AM77" s="167"/>
      <c r="AN77" s="103"/>
      <c r="AO77" s="166" t="s">
        <v>212</v>
      </c>
      <c r="AP77" s="164"/>
      <c r="AQ77" s="164"/>
      <c r="AR77" s="164"/>
      <c r="AS77" s="164"/>
      <c r="AT77" s="164"/>
      <c r="AU77" s="164"/>
      <c r="AV77" s="164"/>
      <c r="AW77" s="164"/>
      <c r="AX77" s="164"/>
      <c r="AY77" s="164"/>
      <c r="AZ77" s="164"/>
      <c r="BA77" s="164"/>
      <c r="BB77" s="164"/>
      <c r="BC77" s="164"/>
      <c r="BD77" s="164"/>
      <c r="BE77" s="164"/>
      <c r="BF77" s="164"/>
      <c r="BG77" s="164"/>
    </row>
    <row r="78" spans="1:64" s="1" customFormat="1" ht="15.75" x14ac:dyDescent="0.25">
      <c r="A78" s="95"/>
      <c r="B78" s="95"/>
      <c r="C78" s="95"/>
      <c r="D78" s="95"/>
      <c r="E78" s="95"/>
      <c r="F78" s="95"/>
      <c r="G78" s="95"/>
      <c r="H78" s="95"/>
      <c r="I78" s="95"/>
      <c r="J78" s="95"/>
      <c r="K78" s="95"/>
      <c r="L78" s="95"/>
      <c r="M78" s="95"/>
      <c r="N78" s="95"/>
      <c r="O78" s="95"/>
      <c r="P78" s="95"/>
      <c r="Q78" s="95"/>
      <c r="R78" s="95"/>
      <c r="S78" s="95"/>
      <c r="T78" s="95"/>
      <c r="U78" s="95"/>
      <c r="V78" s="95"/>
      <c r="W78" s="168"/>
      <c r="X78" s="168"/>
      <c r="Y78" s="168"/>
      <c r="Z78" s="168"/>
      <c r="AA78" s="168"/>
      <c r="AB78" s="168"/>
      <c r="AC78" s="168"/>
      <c r="AD78" s="168"/>
      <c r="AE78" s="168"/>
      <c r="AF78" s="168"/>
      <c r="AG78" s="168"/>
      <c r="AH78" s="168"/>
      <c r="AI78" s="168"/>
      <c r="AJ78" s="168"/>
      <c r="AK78" s="168"/>
      <c r="AL78" s="168"/>
      <c r="AM78" s="168"/>
      <c r="AN78" s="95"/>
      <c r="AO78" s="168"/>
      <c r="AP78" s="168"/>
      <c r="AQ78" s="168"/>
      <c r="AR78" s="168"/>
      <c r="AS78" s="168"/>
      <c r="AT78" s="168"/>
      <c r="AU78" s="168"/>
      <c r="AV78" s="168"/>
      <c r="AW78" s="168"/>
      <c r="AX78" s="168"/>
      <c r="AY78" s="168"/>
      <c r="AZ78" s="168"/>
      <c r="BA78" s="168"/>
      <c r="BB78" s="168"/>
      <c r="BC78" s="168"/>
      <c r="BD78" s="168"/>
      <c r="BE78" s="168"/>
      <c r="BF78" s="168"/>
      <c r="BG78" s="168"/>
    </row>
    <row r="79" spans="1:64" s="1" customFormat="1" ht="15.75" customHeight="1" x14ac:dyDescent="0.25">
      <c r="A79" s="245" t="s">
        <v>363</v>
      </c>
      <c r="B79" s="245"/>
      <c r="C79" s="245"/>
      <c r="D79" s="245"/>
      <c r="E79" s="245"/>
      <c r="F79" s="24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row>
    <row r="80" spans="1:64" s="1" customFormat="1" ht="13.15" customHeight="1" x14ac:dyDescent="0.25">
      <c r="A80" s="163" t="s">
        <v>364</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95"/>
      <c r="AU80" s="95"/>
      <c r="AV80" s="95"/>
      <c r="AW80" s="95"/>
      <c r="AX80" s="95"/>
      <c r="AY80" s="95"/>
      <c r="AZ80" s="95"/>
      <c r="BA80" s="95"/>
      <c r="BB80" s="95"/>
      <c r="BC80" s="95"/>
      <c r="BD80" s="95"/>
      <c r="BE80" s="95"/>
      <c r="BF80" s="95"/>
      <c r="BG80" s="95"/>
    </row>
    <row r="81" spans="1:59" s="1" customFormat="1" ht="15.75" x14ac:dyDescent="0.2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95"/>
      <c r="AU81" s="95"/>
      <c r="AV81" s="95"/>
      <c r="AW81" s="95"/>
      <c r="AX81" s="95"/>
      <c r="AY81" s="95"/>
      <c r="AZ81" s="95"/>
      <c r="BA81" s="95"/>
      <c r="BB81" s="95"/>
      <c r="BC81" s="95"/>
      <c r="BD81" s="95"/>
      <c r="BE81" s="95"/>
      <c r="BF81" s="95"/>
      <c r="BG81" s="95"/>
    </row>
    <row r="82" spans="1:59" s="1" customFormat="1" ht="10.5" customHeight="1" x14ac:dyDescent="0.25">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95"/>
      <c r="AU82" s="95"/>
      <c r="AV82" s="95"/>
      <c r="AW82" s="95"/>
      <c r="AX82" s="95"/>
      <c r="AY82" s="95"/>
      <c r="AZ82" s="95"/>
      <c r="BA82" s="95"/>
      <c r="BB82" s="95"/>
      <c r="BC82" s="95"/>
      <c r="BD82" s="95"/>
      <c r="BE82" s="95"/>
      <c r="BF82" s="95"/>
      <c r="BG82" s="95"/>
    </row>
    <row r="83" spans="1:59" s="1" customFormat="1" ht="15.6" customHeight="1" x14ac:dyDescent="0.2">
      <c r="A83" s="166" t="s">
        <v>269</v>
      </c>
      <c r="B83" s="164"/>
      <c r="C83" s="164"/>
      <c r="D83" s="164"/>
      <c r="E83" s="164"/>
      <c r="F83" s="164"/>
      <c r="G83" s="164"/>
      <c r="H83" s="164"/>
      <c r="I83" s="164"/>
      <c r="J83" s="164"/>
      <c r="K83" s="164"/>
      <c r="L83" s="164"/>
      <c r="M83" s="164"/>
      <c r="N83" s="164"/>
      <c r="O83" s="164"/>
      <c r="P83" s="164"/>
      <c r="Q83" s="164"/>
      <c r="R83" s="164"/>
      <c r="S83" s="164"/>
      <c r="T83" s="164"/>
      <c r="U83" s="164"/>
      <c r="V83" s="164"/>
      <c r="W83" s="167"/>
      <c r="X83" s="167"/>
      <c r="Y83" s="167"/>
      <c r="Z83" s="167"/>
      <c r="AA83" s="167"/>
      <c r="AB83" s="167"/>
      <c r="AC83" s="167"/>
      <c r="AD83" s="167"/>
      <c r="AE83" s="167"/>
      <c r="AF83" s="167"/>
      <c r="AG83" s="167"/>
      <c r="AH83" s="167"/>
      <c r="AI83" s="167"/>
      <c r="AJ83" s="167"/>
      <c r="AK83" s="167"/>
      <c r="AL83" s="167"/>
      <c r="AM83" s="167"/>
      <c r="AN83" s="103"/>
      <c r="AO83" s="166" t="s">
        <v>270</v>
      </c>
      <c r="AP83" s="164"/>
      <c r="AQ83" s="164"/>
      <c r="AR83" s="164"/>
      <c r="AS83" s="164"/>
      <c r="AT83" s="164"/>
      <c r="AU83" s="164"/>
      <c r="AV83" s="164"/>
      <c r="AW83" s="164"/>
      <c r="AX83" s="164"/>
      <c r="AY83" s="164"/>
      <c r="AZ83" s="164"/>
      <c r="BA83" s="164"/>
      <c r="BB83" s="164"/>
      <c r="BC83" s="164"/>
      <c r="BD83" s="164"/>
      <c r="BE83" s="164"/>
      <c r="BF83" s="164"/>
      <c r="BG83" s="164"/>
    </row>
    <row r="84" spans="1:59" s="1" customFormat="1" ht="15.75" x14ac:dyDescent="0.25">
      <c r="A84" s="95"/>
      <c r="B84" s="95"/>
      <c r="C84" s="95"/>
      <c r="D84" s="95"/>
      <c r="E84" s="95"/>
      <c r="F84" s="95"/>
      <c r="G84" s="95"/>
      <c r="H84" s="95"/>
      <c r="I84" s="95"/>
      <c r="J84" s="95"/>
      <c r="K84" s="95"/>
      <c r="L84" s="95"/>
      <c r="M84" s="95"/>
      <c r="N84" s="95"/>
      <c r="O84" s="95"/>
      <c r="P84" s="95"/>
      <c r="Q84" s="95"/>
      <c r="R84" s="95"/>
      <c r="S84" s="95"/>
      <c r="T84" s="95"/>
      <c r="U84" s="95"/>
      <c r="V84" s="95"/>
      <c r="W84" s="168"/>
      <c r="X84" s="168"/>
      <c r="Y84" s="168"/>
      <c r="Z84" s="168"/>
      <c r="AA84" s="168"/>
      <c r="AB84" s="168"/>
      <c r="AC84" s="168"/>
      <c r="AD84" s="168"/>
      <c r="AE84" s="168"/>
      <c r="AF84" s="168"/>
      <c r="AG84" s="168"/>
      <c r="AH84" s="168"/>
      <c r="AI84" s="168"/>
      <c r="AJ84" s="168"/>
      <c r="AK84" s="168"/>
      <c r="AL84" s="168"/>
      <c r="AM84" s="168"/>
      <c r="AN84" s="95"/>
      <c r="AO84" s="168"/>
      <c r="AP84" s="168"/>
      <c r="AQ84" s="168"/>
      <c r="AR84" s="168"/>
      <c r="AS84" s="168"/>
      <c r="AT84" s="168"/>
      <c r="AU84" s="168"/>
      <c r="AV84" s="168"/>
      <c r="AW84" s="168"/>
      <c r="AX84" s="168"/>
      <c r="AY84" s="168"/>
      <c r="AZ84" s="168"/>
      <c r="BA84" s="168"/>
      <c r="BB84" s="168"/>
      <c r="BC84" s="168"/>
      <c r="BD84" s="168"/>
      <c r="BE84" s="168"/>
      <c r="BF84" s="168"/>
      <c r="BG84" s="168"/>
    </row>
    <row r="85" spans="1:59" s="1" customFormat="1" ht="15.75" x14ac:dyDescent="0.25">
      <c r="A85" s="155">
        <v>44225</v>
      </c>
      <c r="B85" s="156"/>
      <c r="C85" s="156"/>
      <c r="D85" s="156"/>
      <c r="E85" s="156"/>
      <c r="F85" s="156"/>
      <c r="G85" s="156"/>
      <c r="H85" s="156"/>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row>
    <row r="86" spans="1:59" s="1" customFormat="1" ht="15.75" x14ac:dyDescent="0.25">
      <c r="A86" s="168"/>
      <c r="B86" s="168"/>
      <c r="C86" s="168"/>
      <c r="D86" s="168"/>
      <c r="E86" s="168"/>
      <c r="F86" s="168"/>
      <c r="G86" s="168"/>
      <c r="H86" s="168"/>
      <c r="I86" s="104"/>
      <c r="J86" s="104"/>
      <c r="K86" s="104"/>
      <c r="L86" s="104"/>
      <c r="M86" s="104"/>
      <c r="N86" s="104"/>
      <c r="O86" s="104"/>
      <c r="P86" s="104"/>
      <c r="Q86" s="104"/>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row>
    <row r="87" spans="1:59" s="1" customFormat="1" ht="15.75" x14ac:dyDescent="0.25">
      <c r="A87" s="99" t="s">
        <v>46</v>
      </c>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row>
  </sheetData>
  <mergeCells count="242">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A56:C56"/>
    <mergeCell ref="D56:AA56"/>
    <mergeCell ref="AB56:AI56"/>
    <mergeCell ref="AJ56:AQ56"/>
    <mergeCell ref="AR56:AY56"/>
    <mergeCell ref="A58:BL58"/>
    <mergeCell ref="A54:C54"/>
    <mergeCell ref="D54:AA54"/>
    <mergeCell ref="AB54:AI54"/>
    <mergeCell ref="AJ54:AQ54"/>
    <mergeCell ref="AR54:AY54"/>
    <mergeCell ref="A55:C55"/>
    <mergeCell ref="D55:AA55"/>
    <mergeCell ref="AB55:AI55"/>
    <mergeCell ref="AJ55:AQ55"/>
    <mergeCell ref="AR55:AY55"/>
    <mergeCell ref="A52:C52"/>
    <mergeCell ref="D52:AA52"/>
    <mergeCell ref="AB52:AI52"/>
    <mergeCell ref="AJ52:AQ52"/>
    <mergeCell ref="AR52:AY52"/>
    <mergeCell ref="A53:C53"/>
    <mergeCell ref="D53:AA53"/>
    <mergeCell ref="AB53:AI53"/>
    <mergeCell ref="AJ53:AQ53"/>
    <mergeCell ref="AR53:AY53"/>
    <mergeCell ref="A48:BL48"/>
    <mergeCell ref="A49:AY49"/>
    <mergeCell ref="A50:C51"/>
    <mergeCell ref="D50:AA51"/>
    <mergeCell ref="AB50:AI51"/>
    <mergeCell ref="AJ50:AQ51"/>
    <mergeCell ref="AR50:AY51"/>
    <mergeCell ref="A45:C45"/>
    <mergeCell ref="D45:AB45"/>
    <mergeCell ref="AC45:AJ45"/>
    <mergeCell ref="AK45:AR45"/>
    <mergeCell ref="AS45:AZ45"/>
    <mergeCell ref="A46:C46"/>
    <mergeCell ref="D46:AB46"/>
    <mergeCell ref="AC46:AJ46"/>
    <mergeCell ref="AK46:AR46"/>
    <mergeCell ref="AS46:AZ46"/>
    <mergeCell ref="A43:C43"/>
    <mergeCell ref="D43:AB43"/>
    <mergeCell ref="AC43:AJ43"/>
    <mergeCell ref="AK43:AR43"/>
    <mergeCell ref="AS43:AZ43"/>
    <mergeCell ref="A44:C44"/>
    <mergeCell ref="D44:AB44"/>
    <mergeCell ref="AC44:AJ44"/>
    <mergeCell ref="AK44:AR44"/>
    <mergeCell ref="AS44:AZ44"/>
    <mergeCell ref="A37:F37"/>
    <mergeCell ref="G37:BL37"/>
    <mergeCell ref="A39:AZ39"/>
    <mergeCell ref="A40:AZ40"/>
    <mergeCell ref="A41:C42"/>
    <mergeCell ref="D41:AB42"/>
    <mergeCell ref="AC41:AJ42"/>
    <mergeCell ref="AK41:AR42"/>
    <mergeCell ref="AS41:AZ42"/>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BE15:BL15"/>
    <mergeCell ref="B16:L16"/>
    <mergeCell ref="N16:Y16"/>
    <mergeCell ref="AA16:AI16"/>
    <mergeCell ref="AK16:BC16"/>
    <mergeCell ref="BE16:BL16"/>
    <mergeCell ref="B13:L13"/>
    <mergeCell ref="N13:AS13"/>
    <mergeCell ref="AU13:BB13"/>
    <mergeCell ref="B15:L15"/>
    <mergeCell ref="N15:Y15"/>
    <mergeCell ref="AA15:AI15"/>
    <mergeCell ref="AK15:BC15"/>
    <mergeCell ref="B12:L12"/>
    <mergeCell ref="N12:AS12"/>
    <mergeCell ref="AU12:BB12"/>
    <mergeCell ref="A6:BL6"/>
    <mergeCell ref="A7:BL7"/>
    <mergeCell ref="B9:L9"/>
    <mergeCell ref="N9:AS9"/>
    <mergeCell ref="AU9:BB9"/>
    <mergeCell ref="AO4:BL4"/>
    <mergeCell ref="B10:L10"/>
    <mergeCell ref="N10:AS10"/>
    <mergeCell ref="AU10:BB10"/>
  </mergeCells>
  <conditionalFormatting sqref="G62:L62">
    <cfRule type="cellIs" dxfId="171" priority="28" stopIfTrue="1" operator="equal">
      <formula>$G61</formula>
    </cfRule>
  </conditionalFormatting>
  <conditionalFormatting sqref="D45">
    <cfRule type="cellIs" dxfId="170" priority="27" stopIfTrue="1" operator="equal">
      <formula>$D44</formula>
    </cfRule>
  </conditionalFormatting>
  <conditionalFormatting sqref="A62:F62">
    <cfRule type="cellIs" dxfId="169" priority="26" stopIfTrue="1" operator="equal">
      <formula>0</formula>
    </cfRule>
  </conditionalFormatting>
  <conditionalFormatting sqref="D46">
    <cfRule type="cellIs" dxfId="168" priority="25" stopIfTrue="1" operator="equal">
      <formula>$D45</formula>
    </cfRule>
  </conditionalFormatting>
  <conditionalFormatting sqref="G63">
    <cfRule type="cellIs" dxfId="167" priority="24" stopIfTrue="1" operator="equal">
      <formula>$G62</formula>
    </cfRule>
  </conditionalFormatting>
  <conditionalFormatting sqref="A63:F63">
    <cfRule type="cellIs" dxfId="166" priority="23" stopIfTrue="1" operator="equal">
      <formula>0</formula>
    </cfRule>
  </conditionalFormatting>
  <conditionalFormatting sqref="G64">
    <cfRule type="cellIs" dxfId="165" priority="22" stopIfTrue="1" operator="equal">
      <formula>$G63</formula>
    </cfRule>
  </conditionalFormatting>
  <conditionalFormatting sqref="A64:F64">
    <cfRule type="cellIs" dxfId="164" priority="21" stopIfTrue="1" operator="equal">
      <formula>0</formula>
    </cfRule>
  </conditionalFormatting>
  <conditionalFormatting sqref="G65">
    <cfRule type="cellIs" dxfId="163" priority="20" stopIfTrue="1" operator="equal">
      <formula>$G64</formula>
    </cfRule>
  </conditionalFormatting>
  <conditionalFormatting sqref="A65:F65">
    <cfRule type="cellIs" dxfId="162" priority="19" stopIfTrue="1" operator="equal">
      <formula>0</formula>
    </cfRule>
  </conditionalFormatting>
  <conditionalFormatting sqref="G66">
    <cfRule type="cellIs" dxfId="161" priority="18" stopIfTrue="1" operator="equal">
      <formula>$G65</formula>
    </cfRule>
  </conditionalFormatting>
  <conditionalFormatting sqref="A66:F66">
    <cfRule type="cellIs" dxfId="160" priority="17" stopIfTrue="1" operator="equal">
      <formula>0</formula>
    </cfRule>
  </conditionalFormatting>
  <conditionalFormatting sqref="G67">
    <cfRule type="cellIs" dxfId="159" priority="16" stopIfTrue="1" operator="equal">
      <formula>$G66</formula>
    </cfRule>
  </conditionalFormatting>
  <conditionalFormatting sqref="A67:F67">
    <cfRule type="cellIs" dxfId="158" priority="15" stopIfTrue="1" operator="equal">
      <formula>0</formula>
    </cfRule>
  </conditionalFormatting>
  <conditionalFormatting sqref="G68">
    <cfRule type="cellIs" dxfId="157" priority="14" stopIfTrue="1" operator="equal">
      <formula>$G67</formula>
    </cfRule>
  </conditionalFormatting>
  <conditionalFormatting sqref="A68:F68">
    <cfRule type="cellIs" dxfId="156" priority="13" stopIfTrue="1" operator="equal">
      <formula>0</formula>
    </cfRule>
  </conditionalFormatting>
  <conditionalFormatting sqref="G69">
    <cfRule type="cellIs" dxfId="155" priority="12" stopIfTrue="1" operator="equal">
      <formula>$G68</formula>
    </cfRule>
  </conditionalFormatting>
  <conditionalFormatting sqref="A69:F69">
    <cfRule type="cellIs" dxfId="154" priority="11" stopIfTrue="1" operator="equal">
      <formula>0</formula>
    </cfRule>
  </conditionalFormatting>
  <conditionalFormatting sqref="G70">
    <cfRule type="cellIs" dxfId="153" priority="10" stopIfTrue="1" operator="equal">
      <formula>$G69</formula>
    </cfRule>
  </conditionalFormatting>
  <conditionalFormatting sqref="A70:F70">
    <cfRule type="cellIs" dxfId="152" priority="9" stopIfTrue="1" operator="equal">
      <formula>0</formula>
    </cfRule>
  </conditionalFormatting>
  <conditionalFormatting sqref="G71">
    <cfRule type="cellIs" dxfId="151" priority="8" stopIfTrue="1" operator="equal">
      <formula>$G70</formula>
    </cfRule>
  </conditionalFormatting>
  <conditionalFormatting sqref="A71:F71">
    <cfRule type="cellIs" dxfId="150" priority="7" stopIfTrue="1" operator="equal">
      <formula>0</formula>
    </cfRule>
  </conditionalFormatting>
  <conditionalFormatting sqref="G72">
    <cfRule type="cellIs" dxfId="149" priority="6" stopIfTrue="1" operator="equal">
      <formula>$G71</formula>
    </cfRule>
  </conditionalFormatting>
  <conditionalFormatting sqref="A72:F72">
    <cfRule type="cellIs" dxfId="148" priority="5" stopIfTrue="1" operator="equal">
      <formula>0</formula>
    </cfRule>
  </conditionalFormatting>
  <conditionalFormatting sqref="G73">
    <cfRule type="cellIs" dxfId="147" priority="4" stopIfTrue="1" operator="equal">
      <formula>$G72</formula>
    </cfRule>
  </conditionalFormatting>
  <conditionalFormatting sqref="A73:F73">
    <cfRule type="cellIs" dxfId="146" priority="3" stopIfTrue="1" operator="equal">
      <formula>0</formula>
    </cfRule>
  </conditionalFormatting>
  <conditionalFormatting sqref="G74">
    <cfRule type="cellIs" dxfId="145" priority="2" stopIfTrue="1" operator="equal">
      <formula>$G73</formula>
    </cfRule>
  </conditionalFormatting>
  <conditionalFormatting sqref="A74:F74">
    <cfRule type="cellIs" dxfId="144" priority="1" stopIfTrue="1" operator="equal">
      <formula>0</formula>
    </cfRule>
  </conditionalFormatting>
  <pageMargins left="0.7" right="0.7" top="0.75" bottom="0.75" header="0.3" footer="0.3"/>
  <pageSetup paperSize="9" scale="7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77" zoomScaleNormal="100" workbookViewId="0">
      <selection activeCell="AX1" sqref="AX1:BJ3"/>
    </sheetView>
  </sheetViews>
  <sheetFormatPr defaultColWidth="9.140625" defaultRowHeight="12.75" x14ac:dyDescent="0.2"/>
  <cols>
    <col min="1" max="17" width="2.85546875" style="52" customWidth="1"/>
    <col min="18" max="18" width="1" style="52" customWidth="1"/>
    <col min="19" max="25" width="2.85546875" style="52" hidden="1" customWidth="1"/>
    <col min="26" max="27" width="2.85546875" style="52" customWidth="1"/>
    <col min="28" max="28" width="8.5703125" style="52" customWidth="1"/>
    <col min="29" max="39" width="2.85546875" style="52" customWidth="1"/>
    <col min="40" max="40" width="13.140625" style="52" customWidth="1"/>
    <col min="41" max="42" width="2.85546875" style="52" customWidth="1"/>
    <col min="43" max="43" width="0.28515625" style="52" customWidth="1"/>
    <col min="44" max="44" width="2.85546875" style="52" hidden="1" customWidth="1"/>
    <col min="45" max="54" width="2.85546875" style="52" customWidth="1"/>
    <col min="55" max="55" width="3.5703125" style="52" customWidth="1"/>
    <col min="56" max="65" width="2.85546875" style="52" customWidth="1"/>
    <col min="66" max="77" width="3" style="52" customWidth="1"/>
    <col min="78" max="78" width="4.5703125" style="52" customWidth="1"/>
    <col min="79" max="79" width="5.28515625" style="52" hidden="1" customWidth="1"/>
    <col min="80" max="16384" width="9.140625" style="52"/>
  </cols>
  <sheetData>
    <row r="1" spans="1:79" ht="15.75" x14ac:dyDescent="0.25">
      <c r="AX1" s="92" t="s">
        <v>359</v>
      </c>
      <c r="AY1" s="92"/>
      <c r="AZ1" s="92"/>
      <c r="BA1" s="92">
        <v>9</v>
      </c>
      <c r="BB1" s="92"/>
      <c r="BC1" s="92"/>
      <c r="BD1" s="92"/>
      <c r="BE1" s="92"/>
      <c r="BF1" s="92"/>
      <c r="BG1" s="92"/>
      <c r="BH1" s="1"/>
      <c r="BI1" s="1"/>
      <c r="BJ1" s="1"/>
    </row>
    <row r="2" spans="1:79" ht="15.75" x14ac:dyDescent="0.25">
      <c r="AX2" s="92" t="s">
        <v>308</v>
      </c>
      <c r="AY2" s="92"/>
      <c r="AZ2" s="92"/>
      <c r="BA2" s="92"/>
      <c r="BB2" s="92"/>
      <c r="BC2" s="92"/>
      <c r="BD2" s="92"/>
      <c r="BE2" s="92"/>
      <c r="BF2" s="92"/>
      <c r="BG2" s="92"/>
      <c r="BH2" s="1"/>
      <c r="BI2" s="1"/>
      <c r="BJ2" s="1"/>
    </row>
    <row r="3" spans="1:79" ht="15.75" x14ac:dyDescent="0.25">
      <c r="AX3" s="94" t="s">
        <v>372</v>
      </c>
      <c r="AY3" s="92"/>
      <c r="AZ3" s="92"/>
      <c r="BA3" s="92"/>
      <c r="BB3" s="92"/>
      <c r="BC3" s="92"/>
      <c r="BD3" s="92"/>
      <c r="BE3" s="92"/>
      <c r="BF3" s="92"/>
      <c r="BG3" s="92"/>
      <c r="BH3" s="1"/>
      <c r="BI3" s="1"/>
      <c r="BJ3" s="1"/>
    </row>
    <row r="4" spans="1:79" ht="49.9" customHeight="1" x14ac:dyDescent="0.2">
      <c r="AO4" s="310" t="s">
        <v>35</v>
      </c>
      <c r="AP4" s="310"/>
      <c r="AQ4" s="310"/>
      <c r="AR4" s="310"/>
      <c r="AS4" s="310"/>
      <c r="AT4" s="310"/>
      <c r="AU4" s="310"/>
      <c r="AV4" s="310"/>
      <c r="AW4" s="310"/>
      <c r="AX4" s="310"/>
      <c r="AY4" s="310"/>
      <c r="AZ4" s="310"/>
      <c r="BA4" s="310"/>
      <c r="BB4" s="310"/>
      <c r="BC4" s="310"/>
      <c r="BD4" s="310"/>
      <c r="BE4" s="310"/>
      <c r="BF4" s="310"/>
      <c r="BG4" s="310"/>
      <c r="BH4" s="310"/>
      <c r="BI4" s="310"/>
      <c r="BJ4" s="310"/>
      <c r="BK4" s="310"/>
      <c r="BL4" s="310"/>
    </row>
    <row r="6" spans="1:79" ht="15.75" x14ac:dyDescent="0.2">
      <c r="A6" s="308" t="s">
        <v>21</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row>
    <row r="7" spans="1:79" ht="15.75" x14ac:dyDescent="0.2">
      <c r="A7" s="308" t="s">
        <v>84</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row>
    <row r="8" spans="1:79" ht="15.75"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row>
    <row r="9" spans="1:79" s="59" customFormat="1" ht="14.25" x14ac:dyDescent="0.2">
      <c r="A9" s="56" t="s">
        <v>53</v>
      </c>
      <c r="B9" s="304" t="s">
        <v>87</v>
      </c>
      <c r="C9" s="305"/>
      <c r="D9" s="305"/>
      <c r="E9" s="305"/>
      <c r="F9" s="305"/>
      <c r="G9" s="305"/>
      <c r="H9" s="305"/>
      <c r="I9" s="305"/>
      <c r="J9" s="305"/>
      <c r="K9" s="305"/>
      <c r="L9" s="305"/>
      <c r="M9" s="57"/>
      <c r="N9" s="309" t="s">
        <v>196</v>
      </c>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58"/>
      <c r="AU9" s="304" t="s">
        <v>82</v>
      </c>
      <c r="AV9" s="305"/>
      <c r="AW9" s="305"/>
      <c r="AX9" s="305"/>
      <c r="AY9" s="305"/>
      <c r="AZ9" s="305"/>
      <c r="BA9" s="305"/>
      <c r="BB9" s="305"/>
      <c r="BC9" s="58"/>
      <c r="BD9" s="58"/>
      <c r="BE9" s="58"/>
      <c r="BF9" s="58"/>
      <c r="BG9" s="58"/>
      <c r="BH9" s="58"/>
      <c r="BI9" s="58"/>
      <c r="BJ9" s="58"/>
      <c r="BK9" s="58"/>
      <c r="BL9" s="58"/>
      <c r="BM9" s="58"/>
      <c r="BN9" s="58"/>
      <c r="BO9" s="58"/>
      <c r="BP9" s="58"/>
      <c r="BQ9" s="58"/>
      <c r="BR9" s="58"/>
      <c r="BS9" s="58"/>
      <c r="BT9" s="58"/>
      <c r="BU9" s="58"/>
      <c r="BV9" s="58"/>
      <c r="BW9" s="58"/>
      <c r="BX9" s="58"/>
      <c r="BY9" s="58"/>
    </row>
    <row r="10" spans="1:79" s="59" customFormat="1" x14ac:dyDescent="0.2">
      <c r="A10" s="60"/>
      <c r="B10" s="311" t="s">
        <v>56</v>
      </c>
      <c r="C10" s="311"/>
      <c r="D10" s="311"/>
      <c r="E10" s="311"/>
      <c r="F10" s="311"/>
      <c r="G10" s="311"/>
      <c r="H10" s="311"/>
      <c r="I10" s="311"/>
      <c r="J10" s="311"/>
      <c r="K10" s="311"/>
      <c r="L10" s="311"/>
      <c r="M10" s="60"/>
      <c r="N10" s="312" t="s">
        <v>62</v>
      </c>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60"/>
      <c r="AU10" s="311" t="s">
        <v>55</v>
      </c>
      <c r="AV10" s="311"/>
      <c r="AW10" s="311"/>
      <c r="AX10" s="311"/>
      <c r="AY10" s="311"/>
      <c r="AZ10" s="311"/>
      <c r="BA10" s="311"/>
      <c r="BB10" s="311"/>
      <c r="BC10" s="60"/>
      <c r="BD10" s="60"/>
      <c r="BE10" s="60"/>
      <c r="BF10" s="60"/>
      <c r="BG10" s="60"/>
      <c r="BH10" s="60"/>
      <c r="BI10" s="60"/>
      <c r="BJ10" s="60"/>
      <c r="BK10" s="60"/>
      <c r="BL10" s="60"/>
      <c r="BM10" s="60"/>
      <c r="BN10" s="60"/>
      <c r="BO10" s="60"/>
      <c r="BP10" s="60"/>
      <c r="BQ10" s="60"/>
      <c r="BR10" s="60"/>
      <c r="BS10" s="60"/>
      <c r="BT10" s="60"/>
      <c r="BU10" s="60"/>
      <c r="BV10" s="60"/>
      <c r="BW10" s="60"/>
      <c r="BX10" s="60"/>
      <c r="BY10" s="60"/>
    </row>
    <row r="11" spans="1:79" s="59" customFormat="1" x14ac:dyDescent="0.2">
      <c r="BE11" s="61"/>
      <c r="BF11" s="61"/>
      <c r="BG11" s="61"/>
      <c r="BH11" s="61"/>
      <c r="BI11" s="61"/>
      <c r="BJ11" s="61"/>
      <c r="BK11" s="61"/>
      <c r="BL11" s="61"/>
    </row>
    <row r="12" spans="1:79" s="59" customFormat="1" ht="15" x14ac:dyDescent="0.2">
      <c r="A12" s="62" t="s">
        <v>4</v>
      </c>
      <c r="B12" s="304" t="s">
        <v>87</v>
      </c>
      <c r="C12" s="305"/>
      <c r="D12" s="305"/>
      <c r="E12" s="305"/>
      <c r="F12" s="305"/>
      <c r="G12" s="305"/>
      <c r="H12" s="305"/>
      <c r="I12" s="305"/>
      <c r="J12" s="305"/>
      <c r="K12" s="305"/>
      <c r="L12" s="305"/>
      <c r="M12" s="57"/>
      <c r="N12" s="380" t="s">
        <v>196</v>
      </c>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58"/>
      <c r="AU12" s="304" t="s">
        <v>82</v>
      </c>
      <c r="AV12" s="305"/>
      <c r="AW12" s="305"/>
      <c r="AX12" s="305"/>
      <c r="AY12" s="305"/>
      <c r="AZ12" s="305"/>
      <c r="BA12" s="305"/>
      <c r="BB12" s="305"/>
      <c r="BC12" s="63"/>
      <c r="BD12" s="63"/>
      <c r="BE12" s="63"/>
      <c r="BF12" s="63"/>
      <c r="BG12" s="63"/>
      <c r="BH12" s="63"/>
      <c r="BI12" s="63"/>
      <c r="BJ12" s="63"/>
      <c r="BK12" s="63"/>
      <c r="BL12" s="64"/>
      <c r="BM12" s="61"/>
      <c r="BN12" s="61"/>
      <c r="BO12" s="61"/>
      <c r="BP12" s="63"/>
      <c r="BQ12" s="63"/>
      <c r="BR12" s="63"/>
      <c r="BS12" s="63"/>
      <c r="BT12" s="63"/>
      <c r="BU12" s="63"/>
      <c r="BV12" s="63"/>
      <c r="BW12" s="63"/>
    </row>
    <row r="13" spans="1:79" s="59" customFormat="1" ht="24" customHeight="1" x14ac:dyDescent="0.2">
      <c r="A13" s="65"/>
      <c r="B13" s="311" t="s">
        <v>56</v>
      </c>
      <c r="C13" s="311"/>
      <c r="D13" s="311"/>
      <c r="E13" s="311"/>
      <c r="F13" s="311"/>
      <c r="G13" s="311"/>
      <c r="H13" s="311"/>
      <c r="I13" s="311"/>
      <c r="J13" s="311"/>
      <c r="K13" s="311"/>
      <c r="L13" s="311"/>
      <c r="M13" s="60"/>
      <c r="N13" s="312" t="s">
        <v>61</v>
      </c>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60"/>
      <c r="AU13" s="311" t="s">
        <v>55</v>
      </c>
      <c r="AV13" s="311"/>
      <c r="AW13" s="311"/>
      <c r="AX13" s="311"/>
      <c r="AY13" s="311"/>
      <c r="AZ13" s="311"/>
      <c r="BA13" s="311"/>
      <c r="BB13" s="311"/>
      <c r="BC13" s="66"/>
      <c r="BD13" s="66"/>
      <c r="BE13" s="66"/>
      <c r="BF13" s="66"/>
      <c r="BG13" s="66"/>
      <c r="BH13" s="66"/>
      <c r="BI13" s="66"/>
      <c r="BJ13" s="66"/>
      <c r="BK13" s="67"/>
      <c r="BL13" s="66"/>
      <c r="BM13" s="61"/>
      <c r="BN13" s="61"/>
      <c r="BO13" s="61"/>
      <c r="BP13" s="66"/>
      <c r="BQ13" s="66"/>
      <c r="BR13" s="66"/>
      <c r="BS13" s="66"/>
      <c r="BT13" s="66"/>
      <c r="BU13" s="66"/>
      <c r="BV13" s="66"/>
      <c r="BW13" s="66"/>
    </row>
    <row r="14" spans="1:79" s="59" customFormat="1" x14ac:dyDescent="0.2"/>
    <row r="15" spans="1:79" s="59" customFormat="1" ht="27.6" customHeight="1" x14ac:dyDescent="0.2">
      <c r="A15" s="56" t="s">
        <v>54</v>
      </c>
      <c r="B15" s="304" t="s">
        <v>283</v>
      </c>
      <c r="C15" s="305"/>
      <c r="D15" s="305"/>
      <c r="E15" s="305"/>
      <c r="F15" s="305"/>
      <c r="G15" s="305"/>
      <c r="H15" s="305"/>
      <c r="I15" s="305"/>
      <c r="J15" s="305"/>
      <c r="K15" s="305"/>
      <c r="L15" s="305"/>
      <c r="N15" s="304" t="s">
        <v>284</v>
      </c>
      <c r="O15" s="305"/>
      <c r="P15" s="305"/>
      <c r="Q15" s="305"/>
      <c r="R15" s="305"/>
      <c r="S15" s="305"/>
      <c r="T15" s="305"/>
      <c r="U15" s="305"/>
      <c r="V15" s="305"/>
      <c r="W15" s="305"/>
      <c r="X15" s="305"/>
      <c r="Y15" s="305"/>
      <c r="Z15" s="63"/>
      <c r="AA15" s="304" t="s">
        <v>285</v>
      </c>
      <c r="AB15" s="305"/>
      <c r="AC15" s="305"/>
      <c r="AD15" s="305"/>
      <c r="AE15" s="305"/>
      <c r="AF15" s="305"/>
      <c r="AG15" s="305"/>
      <c r="AH15" s="305"/>
      <c r="AI15" s="305"/>
      <c r="AJ15" s="63"/>
      <c r="AK15" s="315" t="s">
        <v>286</v>
      </c>
      <c r="AL15" s="316"/>
      <c r="AM15" s="316"/>
      <c r="AN15" s="316"/>
      <c r="AO15" s="316"/>
      <c r="AP15" s="316"/>
      <c r="AQ15" s="316"/>
      <c r="AR15" s="316"/>
      <c r="AS15" s="316"/>
      <c r="AT15" s="316"/>
      <c r="AU15" s="316"/>
      <c r="AV15" s="316"/>
      <c r="AW15" s="316"/>
      <c r="AX15" s="316"/>
      <c r="AY15" s="316"/>
      <c r="AZ15" s="316"/>
      <c r="BA15" s="316"/>
      <c r="BB15" s="316"/>
      <c r="BC15" s="316"/>
      <c r="BD15" s="63"/>
      <c r="BE15" s="304" t="s">
        <v>83</v>
      </c>
      <c r="BF15" s="305"/>
      <c r="BG15" s="305"/>
      <c r="BH15" s="305"/>
      <c r="BI15" s="305"/>
      <c r="BJ15" s="305"/>
      <c r="BK15" s="305"/>
      <c r="BL15" s="305"/>
      <c r="BM15" s="63"/>
      <c r="BN15" s="63"/>
      <c r="BO15" s="63"/>
      <c r="BP15" s="63"/>
      <c r="BQ15" s="63"/>
      <c r="BR15" s="63"/>
      <c r="BS15" s="63"/>
      <c r="BT15" s="63"/>
      <c r="BU15" s="63"/>
      <c r="BV15" s="63"/>
      <c r="BW15" s="63"/>
      <c r="BX15" s="63"/>
      <c r="BY15" s="63"/>
      <c r="BZ15" s="63"/>
      <c r="CA15" s="63"/>
    </row>
    <row r="16" spans="1:79" s="59" customFormat="1" ht="25.5" customHeight="1" x14ac:dyDescent="0.2">
      <c r="B16" s="311" t="s">
        <v>56</v>
      </c>
      <c r="C16" s="311"/>
      <c r="D16" s="311"/>
      <c r="E16" s="311"/>
      <c r="F16" s="311"/>
      <c r="G16" s="311"/>
      <c r="H16" s="311"/>
      <c r="I16" s="311"/>
      <c r="J16" s="311"/>
      <c r="K16" s="311"/>
      <c r="L16" s="311"/>
      <c r="N16" s="311" t="s">
        <v>57</v>
      </c>
      <c r="O16" s="311"/>
      <c r="P16" s="311"/>
      <c r="Q16" s="311"/>
      <c r="R16" s="311"/>
      <c r="S16" s="311"/>
      <c r="T16" s="311"/>
      <c r="U16" s="311"/>
      <c r="V16" s="311"/>
      <c r="W16" s="311"/>
      <c r="X16" s="311"/>
      <c r="Y16" s="311"/>
      <c r="Z16" s="66"/>
      <c r="AA16" s="313" t="s">
        <v>58</v>
      </c>
      <c r="AB16" s="313"/>
      <c r="AC16" s="313"/>
      <c r="AD16" s="313"/>
      <c r="AE16" s="313"/>
      <c r="AF16" s="313"/>
      <c r="AG16" s="313"/>
      <c r="AH16" s="313"/>
      <c r="AI16" s="313"/>
      <c r="AJ16" s="66"/>
      <c r="AK16" s="314" t="s">
        <v>59</v>
      </c>
      <c r="AL16" s="314"/>
      <c r="AM16" s="314"/>
      <c r="AN16" s="314"/>
      <c r="AO16" s="314"/>
      <c r="AP16" s="314"/>
      <c r="AQ16" s="314"/>
      <c r="AR16" s="314"/>
      <c r="AS16" s="314"/>
      <c r="AT16" s="314"/>
      <c r="AU16" s="314"/>
      <c r="AV16" s="314"/>
      <c r="AW16" s="314"/>
      <c r="AX16" s="314"/>
      <c r="AY16" s="314"/>
      <c r="AZ16" s="314"/>
      <c r="BA16" s="314"/>
      <c r="BB16" s="314"/>
      <c r="BC16" s="314"/>
      <c r="BD16" s="66"/>
      <c r="BE16" s="311" t="s">
        <v>60</v>
      </c>
      <c r="BF16" s="311"/>
      <c r="BG16" s="311"/>
      <c r="BH16" s="311"/>
      <c r="BI16" s="311"/>
      <c r="BJ16" s="311"/>
      <c r="BK16" s="311"/>
      <c r="BL16" s="311"/>
      <c r="BM16" s="66"/>
      <c r="BN16" s="66"/>
      <c r="BO16" s="66"/>
      <c r="BP16" s="66"/>
      <c r="BQ16" s="66"/>
      <c r="BR16" s="66"/>
      <c r="BS16" s="66"/>
      <c r="BT16" s="66"/>
      <c r="BU16" s="66"/>
      <c r="BV16" s="66"/>
      <c r="BW16" s="66"/>
      <c r="BX16" s="66"/>
      <c r="BY16" s="66"/>
      <c r="BZ16" s="66"/>
      <c r="CA16" s="66"/>
    </row>
    <row r="17" spans="1:79" ht="6.75" customHeight="1" x14ac:dyDescent="0.2">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row>
    <row r="18" spans="1:79" ht="36.75" customHeight="1" x14ac:dyDescent="0.2">
      <c r="A18" s="324" t="s">
        <v>50</v>
      </c>
      <c r="B18" s="324"/>
      <c r="C18" s="324"/>
      <c r="D18" s="324"/>
      <c r="E18" s="324"/>
      <c r="F18" s="324"/>
      <c r="G18" s="324"/>
      <c r="H18" s="324"/>
      <c r="I18" s="324"/>
      <c r="J18" s="324"/>
      <c r="K18" s="324"/>
      <c r="L18" s="324"/>
      <c r="M18" s="324"/>
      <c r="N18" s="324"/>
      <c r="O18" s="324"/>
      <c r="P18" s="324"/>
      <c r="Q18" s="324"/>
      <c r="R18" s="324"/>
      <c r="S18" s="324"/>
      <c r="T18" s="324"/>
      <c r="U18" s="325">
        <v>1270000</v>
      </c>
      <c r="V18" s="325"/>
      <c r="W18" s="325"/>
      <c r="X18" s="325"/>
      <c r="Y18" s="325"/>
      <c r="Z18" s="325"/>
      <c r="AA18" s="325"/>
      <c r="AB18" s="325"/>
      <c r="AC18" s="325"/>
      <c r="AD18" s="325"/>
      <c r="AE18" s="326" t="s">
        <v>51</v>
      </c>
      <c r="AF18" s="326"/>
      <c r="AG18" s="326"/>
      <c r="AH18" s="326"/>
      <c r="AI18" s="326"/>
      <c r="AJ18" s="326"/>
      <c r="AK18" s="326"/>
      <c r="AL18" s="326"/>
      <c r="AM18" s="326"/>
      <c r="AN18" s="326"/>
      <c r="AO18" s="326"/>
      <c r="AP18" s="326"/>
      <c r="AQ18" s="326"/>
      <c r="AR18" s="326"/>
      <c r="AS18" s="325">
        <v>1270000</v>
      </c>
      <c r="AT18" s="325"/>
      <c r="AU18" s="325"/>
      <c r="AV18" s="325"/>
      <c r="AW18" s="325"/>
      <c r="AX18" s="325"/>
      <c r="AY18" s="325"/>
      <c r="AZ18" s="325"/>
      <c r="BA18" s="325"/>
      <c r="BB18" s="325"/>
      <c r="BC18" s="325"/>
      <c r="BD18" s="319" t="s">
        <v>23</v>
      </c>
      <c r="BE18" s="319"/>
      <c r="BF18" s="319"/>
      <c r="BG18" s="319"/>
      <c r="BH18" s="319"/>
      <c r="BI18" s="319"/>
      <c r="BJ18" s="319"/>
      <c r="BK18" s="319"/>
      <c r="BL18" s="319"/>
    </row>
    <row r="19" spans="1:79" ht="24.95" customHeight="1" x14ac:dyDescent="0.2">
      <c r="A19" s="319" t="s">
        <v>22</v>
      </c>
      <c r="B19" s="319"/>
      <c r="C19" s="319"/>
      <c r="D19" s="319"/>
      <c r="E19" s="319"/>
      <c r="F19" s="319"/>
      <c r="G19" s="319"/>
      <c r="H19" s="319"/>
      <c r="I19" s="325">
        <v>0</v>
      </c>
      <c r="J19" s="325"/>
      <c r="K19" s="325"/>
      <c r="L19" s="325"/>
      <c r="M19" s="325"/>
      <c r="N19" s="325"/>
      <c r="O19" s="325"/>
      <c r="P19" s="325"/>
      <c r="Q19" s="325"/>
      <c r="R19" s="325"/>
      <c r="S19" s="325"/>
      <c r="T19" s="319" t="s">
        <v>24</v>
      </c>
      <c r="U19" s="319"/>
      <c r="V19" s="319"/>
      <c r="W19" s="319"/>
      <c r="X19" s="69"/>
      <c r="Y19" s="69"/>
      <c r="Z19" s="70"/>
      <c r="AA19" s="70"/>
      <c r="AB19" s="70"/>
      <c r="AC19" s="70"/>
      <c r="AD19" s="70"/>
      <c r="AE19" s="70"/>
      <c r="AF19" s="70"/>
      <c r="AG19" s="70"/>
      <c r="AH19" s="70"/>
      <c r="AI19" s="70"/>
      <c r="AJ19" s="70"/>
      <c r="AK19" s="70"/>
      <c r="AL19" s="70"/>
      <c r="AM19" s="70"/>
      <c r="AN19" s="71"/>
      <c r="AO19" s="71"/>
      <c r="AP19" s="71"/>
      <c r="AQ19" s="71"/>
      <c r="AR19" s="71"/>
      <c r="AS19" s="68"/>
      <c r="AT19" s="68"/>
      <c r="AU19" s="68"/>
      <c r="AV19" s="68"/>
      <c r="AW19" s="68"/>
      <c r="AX19" s="68"/>
      <c r="AY19" s="68"/>
      <c r="AZ19" s="68"/>
      <c r="BA19" s="68"/>
      <c r="BB19" s="68"/>
      <c r="BC19" s="68"/>
      <c r="BD19" s="71"/>
      <c r="BE19" s="71"/>
      <c r="BF19" s="71"/>
      <c r="BG19" s="71"/>
      <c r="BH19" s="71"/>
      <c r="BI19" s="71"/>
      <c r="BJ19" s="68"/>
      <c r="BK19" s="68"/>
      <c r="BL19" s="68"/>
    </row>
    <row r="20" spans="1:79" ht="12.75" customHeight="1" x14ac:dyDescent="0.2">
      <c r="A20" s="72"/>
      <c r="B20" s="72"/>
      <c r="C20" s="72"/>
      <c r="D20" s="72"/>
      <c r="E20" s="72"/>
      <c r="F20" s="72"/>
      <c r="G20" s="72"/>
      <c r="H20" s="72"/>
      <c r="I20" s="69"/>
      <c r="J20" s="69"/>
      <c r="K20" s="69"/>
      <c r="L20" s="69"/>
      <c r="M20" s="69"/>
      <c r="N20" s="69"/>
      <c r="O20" s="69"/>
      <c r="P20" s="69"/>
      <c r="Q20" s="69"/>
      <c r="R20" s="69"/>
      <c r="S20" s="69"/>
      <c r="T20" s="72"/>
      <c r="U20" s="72"/>
      <c r="V20" s="72"/>
      <c r="W20" s="72"/>
      <c r="X20" s="69"/>
      <c r="Y20" s="69"/>
      <c r="Z20" s="70"/>
      <c r="AA20" s="70"/>
      <c r="AB20" s="70"/>
      <c r="AC20" s="70"/>
      <c r="AD20" s="70"/>
      <c r="AE20" s="70"/>
      <c r="AF20" s="70"/>
      <c r="AG20" s="70"/>
      <c r="AH20" s="70"/>
      <c r="AI20" s="70"/>
      <c r="AJ20" s="70"/>
      <c r="AK20" s="70"/>
      <c r="AL20" s="70"/>
      <c r="AM20" s="70"/>
      <c r="AN20" s="71"/>
      <c r="AO20" s="71"/>
      <c r="AP20" s="71"/>
      <c r="AQ20" s="71"/>
      <c r="AR20" s="71"/>
      <c r="AS20" s="68"/>
      <c r="AT20" s="68"/>
      <c r="AU20" s="68"/>
      <c r="AV20" s="68"/>
      <c r="AW20" s="68"/>
      <c r="AX20" s="68"/>
      <c r="AY20" s="68"/>
      <c r="AZ20" s="68"/>
      <c r="BA20" s="68"/>
      <c r="BB20" s="68"/>
      <c r="BC20" s="68"/>
      <c r="BD20" s="71"/>
      <c r="BE20" s="71"/>
      <c r="BF20" s="71"/>
      <c r="BG20" s="71"/>
      <c r="BH20" s="71"/>
      <c r="BI20" s="71"/>
      <c r="BJ20" s="68"/>
      <c r="BK20" s="68"/>
      <c r="BL20" s="68"/>
    </row>
    <row r="21" spans="1:79" ht="15.75" customHeight="1" x14ac:dyDescent="0.2">
      <c r="A21" s="317" t="s">
        <v>355</v>
      </c>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row>
    <row r="22" spans="1:79" ht="31.15" customHeight="1" x14ac:dyDescent="0.2">
      <c r="A22" s="318" t="s">
        <v>287</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row>
    <row r="23" spans="1:79" ht="12.75" customHeight="1" x14ac:dyDescent="0.2">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75" customHeight="1" x14ac:dyDescent="0.2">
      <c r="A24" s="319" t="s">
        <v>36</v>
      </c>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row>
    <row r="25" spans="1:79" s="109" customFormat="1" ht="27.75" customHeight="1" x14ac:dyDescent="0.25">
      <c r="A25" s="320" t="s">
        <v>354</v>
      </c>
      <c r="B25" s="320"/>
      <c r="C25" s="320"/>
      <c r="D25" s="320"/>
      <c r="E25" s="320"/>
      <c r="F25" s="320"/>
      <c r="G25" s="321" t="s">
        <v>40</v>
      </c>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3"/>
    </row>
    <row r="26" spans="1:79" s="109" customFormat="1" ht="15.75" hidden="1" x14ac:dyDescent="0.25">
      <c r="A26" s="320">
        <v>1</v>
      </c>
      <c r="B26" s="320"/>
      <c r="C26" s="320"/>
      <c r="D26" s="320"/>
      <c r="E26" s="320"/>
      <c r="F26" s="320"/>
      <c r="G26" s="321">
        <v>2</v>
      </c>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3"/>
    </row>
    <row r="27" spans="1:79" s="109" customFormat="1" ht="18" hidden="1" customHeight="1" x14ac:dyDescent="0.25">
      <c r="A27" s="320" t="s">
        <v>33</v>
      </c>
      <c r="B27" s="320"/>
      <c r="C27" s="320"/>
      <c r="D27" s="320"/>
      <c r="E27" s="320"/>
      <c r="F27" s="320"/>
      <c r="G27" s="335" t="s">
        <v>7</v>
      </c>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7"/>
      <c r="CA27" s="109" t="s">
        <v>49</v>
      </c>
    </row>
    <row r="28" spans="1:79" s="109" customFormat="1" ht="15" customHeight="1" x14ac:dyDescent="0.25">
      <c r="A28" s="320" t="s">
        <v>53</v>
      </c>
      <c r="B28" s="320"/>
      <c r="C28" s="320"/>
      <c r="D28" s="320"/>
      <c r="E28" s="320"/>
      <c r="F28" s="320"/>
      <c r="G28" s="338" t="s">
        <v>288</v>
      </c>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40"/>
      <c r="CA28" s="109" t="s">
        <v>48</v>
      </c>
    </row>
    <row r="29" spans="1:79" ht="12.75" customHeight="1" x14ac:dyDescent="0.2">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row>
    <row r="30" spans="1:79" ht="15.95" customHeight="1" x14ac:dyDescent="0.2">
      <c r="A30" s="319" t="s">
        <v>366</v>
      </c>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row>
    <row r="31" spans="1:79" ht="15.95" customHeight="1" x14ac:dyDescent="0.2">
      <c r="A31" s="318" t="s">
        <v>289</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row>
    <row r="32" spans="1:79" ht="12.75" customHeight="1" x14ac:dyDescent="0.2">
      <c r="A32" s="72"/>
      <c r="B32" s="72"/>
      <c r="C32" s="72"/>
      <c r="D32" s="72"/>
      <c r="E32" s="72"/>
      <c r="F32" s="72"/>
      <c r="G32" s="72"/>
      <c r="H32" s="72"/>
      <c r="I32" s="72"/>
      <c r="J32" s="72"/>
      <c r="K32" s="72"/>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15.75" customHeight="1" x14ac:dyDescent="0.2">
      <c r="A33" s="319" t="s">
        <v>39</v>
      </c>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row>
    <row r="34" spans="1:79" s="109" customFormat="1" ht="27.75" customHeight="1" x14ac:dyDescent="0.25">
      <c r="A34" s="320" t="s">
        <v>354</v>
      </c>
      <c r="B34" s="320"/>
      <c r="C34" s="320"/>
      <c r="D34" s="320"/>
      <c r="E34" s="320"/>
      <c r="F34" s="320"/>
      <c r="G34" s="321" t="s">
        <v>25</v>
      </c>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3"/>
    </row>
    <row r="35" spans="1:79" s="109" customFormat="1" ht="15.75" hidden="1" x14ac:dyDescent="0.25">
      <c r="A35" s="320">
        <v>1</v>
      </c>
      <c r="B35" s="320"/>
      <c r="C35" s="320"/>
      <c r="D35" s="320"/>
      <c r="E35" s="320"/>
      <c r="F35" s="320"/>
      <c r="G35" s="321">
        <v>2</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3"/>
    </row>
    <row r="36" spans="1:79" s="109" customFormat="1" ht="10.5" hidden="1" customHeight="1" x14ac:dyDescent="0.25">
      <c r="A36" s="320" t="s">
        <v>6</v>
      </c>
      <c r="B36" s="320"/>
      <c r="C36" s="320"/>
      <c r="D36" s="320"/>
      <c r="E36" s="320"/>
      <c r="F36" s="320"/>
      <c r="G36" s="335" t="s">
        <v>7</v>
      </c>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7"/>
      <c r="CA36" s="109" t="s">
        <v>11</v>
      </c>
    </row>
    <row r="37" spans="1:79" s="109" customFormat="1" ht="13.15" customHeight="1" x14ac:dyDescent="0.25">
      <c r="A37" s="320" t="s">
        <v>53</v>
      </c>
      <c r="B37" s="320"/>
      <c r="C37" s="320"/>
      <c r="D37" s="320"/>
      <c r="E37" s="320"/>
      <c r="F37" s="320"/>
      <c r="G37" s="338" t="s">
        <v>290</v>
      </c>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40"/>
    </row>
    <row r="38" spans="1:79" x14ac:dyDescent="0.2">
      <c r="A38" s="75"/>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row>
    <row r="39" spans="1:79" ht="15.75" customHeight="1" x14ac:dyDescent="0.2">
      <c r="A39" s="319" t="s">
        <v>41</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77"/>
      <c r="BB39" s="77"/>
      <c r="BC39" s="77"/>
      <c r="BD39" s="77"/>
      <c r="BE39" s="77"/>
      <c r="BF39" s="77"/>
      <c r="BG39" s="77"/>
      <c r="BH39" s="77"/>
      <c r="BI39" s="77"/>
      <c r="BJ39" s="77"/>
      <c r="BK39" s="77"/>
      <c r="BL39" s="77"/>
    </row>
    <row r="40" spans="1:79" ht="15" customHeight="1" x14ac:dyDescent="0.2">
      <c r="A40" s="34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78"/>
      <c r="BB40" s="78"/>
      <c r="BC40" s="78"/>
      <c r="BD40" s="78"/>
      <c r="BE40" s="78"/>
      <c r="BF40" s="78"/>
      <c r="BG40" s="78"/>
      <c r="BH40" s="78"/>
      <c r="BI40" s="79"/>
      <c r="BJ40" s="79"/>
      <c r="BK40" s="79"/>
      <c r="BL40" s="79"/>
    </row>
    <row r="41" spans="1:79" ht="15.95" customHeight="1" x14ac:dyDescent="0.2">
      <c r="A41" s="320" t="s">
        <v>354</v>
      </c>
      <c r="B41" s="320"/>
      <c r="C41" s="320"/>
      <c r="D41" s="342" t="s">
        <v>26</v>
      </c>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4"/>
      <c r="AC41" s="320" t="s">
        <v>29</v>
      </c>
      <c r="AD41" s="320"/>
      <c r="AE41" s="320"/>
      <c r="AF41" s="320"/>
      <c r="AG41" s="320"/>
      <c r="AH41" s="320"/>
      <c r="AI41" s="320"/>
      <c r="AJ41" s="320"/>
      <c r="AK41" s="320" t="s">
        <v>30</v>
      </c>
      <c r="AL41" s="320"/>
      <c r="AM41" s="320"/>
      <c r="AN41" s="320"/>
      <c r="AO41" s="320"/>
      <c r="AP41" s="320"/>
      <c r="AQ41" s="320"/>
      <c r="AR41" s="320"/>
      <c r="AS41" s="320" t="s">
        <v>27</v>
      </c>
      <c r="AT41" s="320"/>
      <c r="AU41" s="320"/>
      <c r="AV41" s="320"/>
      <c r="AW41" s="320"/>
      <c r="AX41" s="320"/>
      <c r="AY41" s="320"/>
      <c r="AZ41" s="320"/>
      <c r="BA41" s="80"/>
      <c r="BB41" s="80"/>
      <c r="BC41" s="80"/>
      <c r="BD41" s="80"/>
      <c r="BE41" s="80"/>
      <c r="BF41" s="80"/>
      <c r="BG41" s="80"/>
      <c r="BH41" s="80"/>
    </row>
    <row r="42" spans="1:79" ht="29.1" customHeight="1" x14ac:dyDescent="0.2">
      <c r="A42" s="320"/>
      <c r="B42" s="320"/>
      <c r="C42" s="320"/>
      <c r="D42" s="345"/>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7"/>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80"/>
      <c r="BB42" s="80"/>
      <c r="BC42" s="80"/>
      <c r="BD42" s="80"/>
      <c r="BE42" s="80"/>
      <c r="BF42" s="80"/>
      <c r="BG42" s="80"/>
      <c r="BH42" s="80"/>
    </row>
    <row r="43" spans="1:79" s="109" customFormat="1" ht="15.75" x14ac:dyDescent="0.25">
      <c r="A43" s="320">
        <v>1</v>
      </c>
      <c r="B43" s="320"/>
      <c r="C43" s="320"/>
      <c r="D43" s="321">
        <v>2</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3"/>
      <c r="AC43" s="320">
        <v>3</v>
      </c>
      <c r="AD43" s="320"/>
      <c r="AE43" s="320"/>
      <c r="AF43" s="320"/>
      <c r="AG43" s="320"/>
      <c r="AH43" s="320"/>
      <c r="AI43" s="320"/>
      <c r="AJ43" s="320"/>
      <c r="AK43" s="320">
        <v>4</v>
      </c>
      <c r="AL43" s="320"/>
      <c r="AM43" s="320"/>
      <c r="AN43" s="320"/>
      <c r="AO43" s="320"/>
      <c r="AP43" s="320"/>
      <c r="AQ43" s="320"/>
      <c r="AR43" s="320"/>
      <c r="AS43" s="320">
        <v>5</v>
      </c>
      <c r="AT43" s="320"/>
      <c r="AU43" s="320"/>
      <c r="AV43" s="320"/>
      <c r="AW43" s="320"/>
      <c r="AX43" s="320"/>
      <c r="AY43" s="320"/>
      <c r="AZ43" s="320"/>
      <c r="BA43" s="80"/>
      <c r="BB43" s="80"/>
      <c r="BC43" s="80"/>
      <c r="BD43" s="80"/>
      <c r="BE43" s="80"/>
      <c r="BF43" s="80"/>
      <c r="BG43" s="80"/>
      <c r="BH43" s="80"/>
    </row>
    <row r="44" spans="1:79" s="110" customFormat="1" ht="12.75" hidden="1" customHeight="1" x14ac:dyDescent="0.25">
      <c r="A44" s="320" t="s">
        <v>6</v>
      </c>
      <c r="B44" s="320"/>
      <c r="C44" s="320"/>
      <c r="D44" s="321" t="s">
        <v>7</v>
      </c>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3"/>
      <c r="AC44" s="362" t="s">
        <v>8</v>
      </c>
      <c r="AD44" s="362"/>
      <c r="AE44" s="362"/>
      <c r="AF44" s="362"/>
      <c r="AG44" s="362"/>
      <c r="AH44" s="362"/>
      <c r="AI44" s="362"/>
      <c r="AJ44" s="362"/>
      <c r="AK44" s="362" t="s">
        <v>9</v>
      </c>
      <c r="AL44" s="362"/>
      <c r="AM44" s="362"/>
      <c r="AN44" s="362"/>
      <c r="AO44" s="362"/>
      <c r="AP44" s="362"/>
      <c r="AQ44" s="362"/>
      <c r="AR44" s="362"/>
      <c r="AS44" s="373" t="s">
        <v>10</v>
      </c>
      <c r="AT44" s="362"/>
      <c r="AU44" s="362"/>
      <c r="AV44" s="362"/>
      <c r="AW44" s="362"/>
      <c r="AX44" s="362"/>
      <c r="AY44" s="362"/>
      <c r="AZ44" s="362"/>
      <c r="BA44" s="113"/>
      <c r="BB44" s="114"/>
      <c r="BC44" s="114"/>
      <c r="BD44" s="114"/>
      <c r="BE44" s="114"/>
      <c r="BF44" s="114"/>
      <c r="BG44" s="114"/>
      <c r="BH44" s="114"/>
      <c r="CA44" s="110" t="s">
        <v>13</v>
      </c>
    </row>
    <row r="45" spans="1:79" s="109" customFormat="1" ht="13.15" customHeight="1" x14ac:dyDescent="0.25">
      <c r="A45" s="320" t="s">
        <v>53</v>
      </c>
      <c r="B45" s="320"/>
      <c r="C45" s="320"/>
      <c r="D45" s="338" t="s">
        <v>291</v>
      </c>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40"/>
      <c r="AC45" s="353">
        <v>48000</v>
      </c>
      <c r="AD45" s="353"/>
      <c r="AE45" s="353"/>
      <c r="AF45" s="353"/>
      <c r="AG45" s="353"/>
      <c r="AH45" s="353"/>
      <c r="AI45" s="353"/>
      <c r="AJ45" s="353"/>
      <c r="AK45" s="353"/>
      <c r="AL45" s="353"/>
      <c r="AM45" s="353"/>
      <c r="AN45" s="353"/>
      <c r="AO45" s="353"/>
      <c r="AP45" s="353"/>
      <c r="AQ45" s="353"/>
      <c r="AR45" s="353"/>
      <c r="AS45" s="353">
        <f t="shared" ref="AS45:AS50" si="0">AC45+AK45</f>
        <v>48000</v>
      </c>
      <c r="AT45" s="353"/>
      <c r="AU45" s="353"/>
      <c r="AV45" s="353"/>
      <c r="AW45" s="353"/>
      <c r="AX45" s="353"/>
      <c r="AY45" s="353"/>
      <c r="AZ45" s="353"/>
      <c r="BA45" s="111"/>
      <c r="BB45" s="111"/>
      <c r="BC45" s="111"/>
      <c r="BD45" s="111"/>
      <c r="BE45" s="111"/>
      <c r="BF45" s="111"/>
      <c r="BG45" s="111"/>
      <c r="BH45" s="111"/>
      <c r="CA45" s="109" t="s">
        <v>14</v>
      </c>
    </row>
    <row r="46" spans="1:79" s="109" customFormat="1" ht="13.15" customHeight="1" x14ac:dyDescent="0.25">
      <c r="A46" s="320" t="s">
        <v>4</v>
      </c>
      <c r="B46" s="320"/>
      <c r="C46" s="320"/>
      <c r="D46" s="338" t="s">
        <v>379</v>
      </c>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40"/>
      <c r="AC46" s="353">
        <v>182000</v>
      </c>
      <c r="AD46" s="353"/>
      <c r="AE46" s="353"/>
      <c r="AF46" s="353"/>
      <c r="AG46" s="353"/>
      <c r="AH46" s="353"/>
      <c r="AI46" s="353"/>
      <c r="AJ46" s="353"/>
      <c r="AK46" s="353"/>
      <c r="AL46" s="353"/>
      <c r="AM46" s="353"/>
      <c r="AN46" s="353"/>
      <c r="AO46" s="353"/>
      <c r="AP46" s="353"/>
      <c r="AQ46" s="353"/>
      <c r="AR46" s="353"/>
      <c r="AS46" s="353">
        <f t="shared" si="0"/>
        <v>182000</v>
      </c>
      <c r="AT46" s="353"/>
      <c r="AU46" s="353"/>
      <c r="AV46" s="353"/>
      <c r="AW46" s="353"/>
      <c r="AX46" s="353"/>
      <c r="AY46" s="353"/>
      <c r="AZ46" s="353"/>
      <c r="BA46" s="111"/>
      <c r="BB46" s="111"/>
      <c r="BC46" s="111"/>
      <c r="BD46" s="111"/>
      <c r="BE46" s="111"/>
      <c r="BF46" s="111"/>
      <c r="BG46" s="111"/>
      <c r="BH46" s="111"/>
    </row>
    <row r="47" spans="1:79" s="109" customFormat="1" ht="13.15" customHeight="1" x14ac:dyDescent="0.25">
      <c r="A47" s="320" t="s">
        <v>54</v>
      </c>
      <c r="B47" s="320"/>
      <c r="C47" s="320"/>
      <c r="D47" s="338" t="s">
        <v>380</v>
      </c>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40"/>
      <c r="AC47" s="353">
        <v>200000</v>
      </c>
      <c r="AD47" s="353"/>
      <c r="AE47" s="353"/>
      <c r="AF47" s="353"/>
      <c r="AG47" s="353"/>
      <c r="AH47" s="353"/>
      <c r="AI47" s="353"/>
      <c r="AJ47" s="353"/>
      <c r="AK47" s="353"/>
      <c r="AL47" s="353"/>
      <c r="AM47" s="353"/>
      <c r="AN47" s="353"/>
      <c r="AO47" s="353"/>
      <c r="AP47" s="353"/>
      <c r="AQ47" s="353"/>
      <c r="AR47" s="353"/>
      <c r="AS47" s="353">
        <f t="shared" si="0"/>
        <v>200000</v>
      </c>
      <c r="AT47" s="353"/>
      <c r="AU47" s="353"/>
      <c r="AV47" s="353"/>
      <c r="AW47" s="353"/>
      <c r="AX47" s="353"/>
      <c r="AY47" s="353"/>
      <c r="AZ47" s="353"/>
      <c r="BA47" s="111"/>
      <c r="BB47" s="111"/>
      <c r="BC47" s="111"/>
      <c r="BD47" s="111"/>
      <c r="BE47" s="111"/>
      <c r="BF47" s="111"/>
      <c r="BG47" s="111"/>
      <c r="BH47" s="111"/>
    </row>
    <row r="48" spans="1:79" s="109" customFormat="1" ht="13.15" customHeight="1" x14ac:dyDescent="0.25">
      <c r="A48" s="320" t="s">
        <v>357</v>
      </c>
      <c r="B48" s="320"/>
      <c r="C48" s="320"/>
      <c r="D48" s="338" t="s">
        <v>294</v>
      </c>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40"/>
      <c r="AC48" s="353">
        <v>520000</v>
      </c>
      <c r="AD48" s="353"/>
      <c r="AE48" s="353"/>
      <c r="AF48" s="353"/>
      <c r="AG48" s="353"/>
      <c r="AH48" s="353"/>
      <c r="AI48" s="353"/>
      <c r="AJ48" s="353"/>
      <c r="AK48" s="353"/>
      <c r="AL48" s="353"/>
      <c r="AM48" s="353"/>
      <c r="AN48" s="353"/>
      <c r="AO48" s="353"/>
      <c r="AP48" s="353"/>
      <c r="AQ48" s="353"/>
      <c r="AR48" s="353"/>
      <c r="AS48" s="353">
        <f t="shared" si="0"/>
        <v>520000</v>
      </c>
      <c r="AT48" s="353"/>
      <c r="AU48" s="353"/>
      <c r="AV48" s="353"/>
      <c r="AW48" s="353"/>
      <c r="AX48" s="353"/>
      <c r="AY48" s="353"/>
      <c r="AZ48" s="353"/>
      <c r="BA48" s="111"/>
      <c r="BB48" s="111"/>
      <c r="BC48" s="111"/>
      <c r="BD48" s="111"/>
      <c r="BE48" s="111"/>
      <c r="BF48" s="111"/>
      <c r="BG48" s="111"/>
      <c r="BH48" s="111"/>
    </row>
    <row r="49" spans="1:79" s="109" customFormat="1" ht="33" customHeight="1" x14ac:dyDescent="0.25">
      <c r="A49" s="320" t="s">
        <v>378</v>
      </c>
      <c r="B49" s="320"/>
      <c r="C49" s="320"/>
      <c r="D49" s="338" t="s">
        <v>295</v>
      </c>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40"/>
      <c r="AC49" s="353">
        <v>320000</v>
      </c>
      <c r="AD49" s="353"/>
      <c r="AE49" s="353"/>
      <c r="AF49" s="353"/>
      <c r="AG49" s="353"/>
      <c r="AH49" s="353"/>
      <c r="AI49" s="353"/>
      <c r="AJ49" s="353"/>
      <c r="AK49" s="353"/>
      <c r="AL49" s="353"/>
      <c r="AM49" s="353"/>
      <c r="AN49" s="353"/>
      <c r="AO49" s="353"/>
      <c r="AP49" s="353"/>
      <c r="AQ49" s="353"/>
      <c r="AR49" s="353"/>
      <c r="AS49" s="353">
        <f t="shared" si="0"/>
        <v>320000</v>
      </c>
      <c r="AT49" s="353"/>
      <c r="AU49" s="353"/>
      <c r="AV49" s="353"/>
      <c r="AW49" s="353"/>
      <c r="AX49" s="353"/>
      <c r="AY49" s="353"/>
      <c r="AZ49" s="353"/>
      <c r="BA49" s="111"/>
      <c r="BB49" s="111"/>
      <c r="BC49" s="111"/>
      <c r="BD49" s="111"/>
      <c r="BE49" s="111"/>
      <c r="BF49" s="111"/>
      <c r="BG49" s="111"/>
      <c r="BH49" s="111"/>
    </row>
    <row r="50" spans="1:79" s="110" customFormat="1" ht="15.75" x14ac:dyDescent="0.25">
      <c r="A50" s="354"/>
      <c r="B50" s="354"/>
      <c r="C50" s="354"/>
      <c r="D50" s="355" t="s">
        <v>65</v>
      </c>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7"/>
      <c r="AC50" s="358">
        <v>1270000</v>
      </c>
      <c r="AD50" s="358"/>
      <c r="AE50" s="358"/>
      <c r="AF50" s="358"/>
      <c r="AG50" s="358"/>
      <c r="AH50" s="358"/>
      <c r="AI50" s="358"/>
      <c r="AJ50" s="358"/>
      <c r="AK50" s="358">
        <v>0</v>
      </c>
      <c r="AL50" s="358"/>
      <c r="AM50" s="358"/>
      <c r="AN50" s="358"/>
      <c r="AO50" s="358"/>
      <c r="AP50" s="358"/>
      <c r="AQ50" s="358"/>
      <c r="AR50" s="358"/>
      <c r="AS50" s="358">
        <f t="shared" si="0"/>
        <v>1270000</v>
      </c>
      <c r="AT50" s="358"/>
      <c r="AU50" s="358"/>
      <c r="AV50" s="358"/>
      <c r="AW50" s="358"/>
      <c r="AX50" s="358"/>
      <c r="AY50" s="358"/>
      <c r="AZ50" s="358"/>
      <c r="BA50" s="112"/>
      <c r="BB50" s="112"/>
      <c r="BC50" s="112"/>
      <c r="BD50" s="112"/>
      <c r="BE50" s="112"/>
      <c r="BF50" s="112"/>
      <c r="BG50" s="112"/>
      <c r="BH50" s="112"/>
    </row>
    <row r="52" spans="1:79" ht="15.75" customHeight="1" x14ac:dyDescent="0.2">
      <c r="A52" s="317" t="s">
        <v>42</v>
      </c>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row>
    <row r="53" spans="1:79" ht="15" customHeight="1" x14ac:dyDescent="0.2">
      <c r="A53" s="341"/>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79"/>
      <c r="BA53" s="79"/>
      <c r="BB53" s="79"/>
      <c r="BC53" s="79"/>
      <c r="BD53" s="79"/>
      <c r="BE53" s="79"/>
      <c r="BF53" s="79"/>
      <c r="BG53" s="79"/>
      <c r="BH53" s="79"/>
      <c r="BI53" s="79"/>
      <c r="BJ53" s="79"/>
      <c r="BK53" s="79"/>
      <c r="BL53" s="79"/>
    </row>
    <row r="54" spans="1:79" ht="15.95" customHeight="1" x14ac:dyDescent="0.2">
      <c r="A54" s="320" t="s">
        <v>354</v>
      </c>
      <c r="B54" s="320"/>
      <c r="C54" s="320"/>
      <c r="D54" s="342" t="s">
        <v>34</v>
      </c>
      <c r="E54" s="343"/>
      <c r="F54" s="343"/>
      <c r="G54" s="343"/>
      <c r="H54" s="343"/>
      <c r="I54" s="343"/>
      <c r="J54" s="343"/>
      <c r="K54" s="343"/>
      <c r="L54" s="343"/>
      <c r="M54" s="343"/>
      <c r="N54" s="343"/>
      <c r="O54" s="343"/>
      <c r="P54" s="343"/>
      <c r="Q54" s="343"/>
      <c r="R54" s="343"/>
      <c r="S54" s="343"/>
      <c r="T54" s="343"/>
      <c r="U54" s="343"/>
      <c r="V54" s="343"/>
      <c r="W54" s="343"/>
      <c r="X54" s="343"/>
      <c r="Y54" s="343"/>
      <c r="Z54" s="343"/>
      <c r="AA54" s="344"/>
      <c r="AB54" s="320" t="s">
        <v>29</v>
      </c>
      <c r="AC54" s="320"/>
      <c r="AD54" s="320"/>
      <c r="AE54" s="320"/>
      <c r="AF54" s="320"/>
      <c r="AG54" s="320"/>
      <c r="AH54" s="320"/>
      <c r="AI54" s="320"/>
      <c r="AJ54" s="320" t="s">
        <v>30</v>
      </c>
      <c r="AK54" s="320"/>
      <c r="AL54" s="320"/>
      <c r="AM54" s="320"/>
      <c r="AN54" s="320"/>
      <c r="AO54" s="320"/>
      <c r="AP54" s="320"/>
      <c r="AQ54" s="320"/>
      <c r="AR54" s="320" t="s">
        <v>27</v>
      </c>
      <c r="AS54" s="320"/>
      <c r="AT54" s="320"/>
      <c r="AU54" s="320"/>
      <c r="AV54" s="320"/>
      <c r="AW54" s="320"/>
      <c r="AX54" s="320"/>
      <c r="AY54" s="320"/>
    </row>
    <row r="55" spans="1:79" ht="29.1" customHeight="1" x14ac:dyDescent="0.2">
      <c r="A55" s="320"/>
      <c r="B55" s="320"/>
      <c r="C55" s="320"/>
      <c r="D55" s="345"/>
      <c r="E55" s="346"/>
      <c r="F55" s="346"/>
      <c r="G55" s="346"/>
      <c r="H55" s="346"/>
      <c r="I55" s="346"/>
      <c r="J55" s="346"/>
      <c r="K55" s="346"/>
      <c r="L55" s="346"/>
      <c r="M55" s="346"/>
      <c r="N55" s="346"/>
      <c r="O55" s="346"/>
      <c r="P55" s="346"/>
      <c r="Q55" s="346"/>
      <c r="R55" s="346"/>
      <c r="S55" s="346"/>
      <c r="T55" s="346"/>
      <c r="U55" s="346"/>
      <c r="V55" s="346"/>
      <c r="W55" s="346"/>
      <c r="X55" s="346"/>
      <c r="Y55" s="346"/>
      <c r="Z55" s="346"/>
      <c r="AA55" s="347"/>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row>
    <row r="56" spans="1:79" ht="15.75" customHeight="1" x14ac:dyDescent="0.2">
      <c r="A56" s="320">
        <v>1</v>
      </c>
      <c r="B56" s="320"/>
      <c r="C56" s="320"/>
      <c r="D56" s="321">
        <v>2</v>
      </c>
      <c r="E56" s="322"/>
      <c r="F56" s="322"/>
      <c r="G56" s="322"/>
      <c r="H56" s="322"/>
      <c r="I56" s="322"/>
      <c r="J56" s="322"/>
      <c r="K56" s="322"/>
      <c r="L56" s="322"/>
      <c r="M56" s="322"/>
      <c r="N56" s="322"/>
      <c r="O56" s="322"/>
      <c r="P56" s="322"/>
      <c r="Q56" s="322"/>
      <c r="R56" s="322"/>
      <c r="S56" s="322"/>
      <c r="T56" s="322"/>
      <c r="U56" s="322"/>
      <c r="V56" s="322"/>
      <c r="W56" s="322"/>
      <c r="X56" s="322"/>
      <c r="Y56" s="322"/>
      <c r="Z56" s="322"/>
      <c r="AA56" s="323"/>
      <c r="AB56" s="320">
        <v>3</v>
      </c>
      <c r="AC56" s="320"/>
      <c r="AD56" s="320"/>
      <c r="AE56" s="320"/>
      <c r="AF56" s="320"/>
      <c r="AG56" s="320"/>
      <c r="AH56" s="320"/>
      <c r="AI56" s="320"/>
      <c r="AJ56" s="320">
        <v>4</v>
      </c>
      <c r="AK56" s="320"/>
      <c r="AL56" s="320"/>
      <c r="AM56" s="320"/>
      <c r="AN56" s="320"/>
      <c r="AO56" s="320"/>
      <c r="AP56" s="320"/>
      <c r="AQ56" s="320"/>
      <c r="AR56" s="320">
        <v>5</v>
      </c>
      <c r="AS56" s="320"/>
      <c r="AT56" s="320"/>
      <c r="AU56" s="320"/>
      <c r="AV56" s="320"/>
      <c r="AW56" s="320"/>
      <c r="AX56" s="320"/>
      <c r="AY56" s="320"/>
    </row>
    <row r="57" spans="1:79" ht="12.75" hidden="1" customHeight="1" x14ac:dyDescent="0.2">
      <c r="A57" s="331" t="s">
        <v>6</v>
      </c>
      <c r="B57" s="331"/>
      <c r="C57" s="331"/>
      <c r="D57" s="332" t="s">
        <v>7</v>
      </c>
      <c r="E57" s="333"/>
      <c r="F57" s="333"/>
      <c r="G57" s="333"/>
      <c r="H57" s="333"/>
      <c r="I57" s="333"/>
      <c r="J57" s="333"/>
      <c r="K57" s="333"/>
      <c r="L57" s="333"/>
      <c r="M57" s="333"/>
      <c r="N57" s="333"/>
      <c r="O57" s="333"/>
      <c r="P57" s="333"/>
      <c r="Q57" s="333"/>
      <c r="R57" s="333"/>
      <c r="S57" s="333"/>
      <c r="T57" s="333"/>
      <c r="U57" s="333"/>
      <c r="V57" s="333"/>
      <c r="W57" s="333"/>
      <c r="X57" s="333"/>
      <c r="Y57" s="333"/>
      <c r="Z57" s="333"/>
      <c r="AA57" s="334"/>
      <c r="AB57" s="351" t="s">
        <v>8</v>
      </c>
      <c r="AC57" s="351"/>
      <c r="AD57" s="351"/>
      <c r="AE57" s="351"/>
      <c r="AF57" s="351"/>
      <c r="AG57" s="351"/>
      <c r="AH57" s="351"/>
      <c r="AI57" s="351"/>
      <c r="AJ57" s="351" t="s">
        <v>9</v>
      </c>
      <c r="AK57" s="351"/>
      <c r="AL57" s="351"/>
      <c r="AM57" s="351"/>
      <c r="AN57" s="351"/>
      <c r="AO57" s="351"/>
      <c r="AP57" s="351"/>
      <c r="AQ57" s="351"/>
      <c r="AR57" s="351" t="s">
        <v>10</v>
      </c>
      <c r="AS57" s="351"/>
      <c r="AT57" s="351"/>
      <c r="AU57" s="351"/>
      <c r="AV57" s="351"/>
      <c r="AW57" s="351"/>
      <c r="AX57" s="351"/>
      <c r="AY57" s="351"/>
      <c r="CA57" s="52" t="s">
        <v>15</v>
      </c>
    </row>
    <row r="58" spans="1:79" s="109" customFormat="1" ht="45.75" customHeight="1" x14ac:dyDescent="0.25">
      <c r="A58" s="320" t="s">
        <v>53</v>
      </c>
      <c r="B58" s="320"/>
      <c r="C58" s="320"/>
      <c r="D58" s="359" t="s">
        <v>304</v>
      </c>
      <c r="E58" s="360"/>
      <c r="F58" s="360"/>
      <c r="G58" s="360"/>
      <c r="H58" s="360"/>
      <c r="I58" s="360"/>
      <c r="J58" s="360"/>
      <c r="K58" s="360"/>
      <c r="L58" s="360"/>
      <c r="M58" s="360"/>
      <c r="N58" s="360"/>
      <c r="O58" s="360"/>
      <c r="P58" s="360"/>
      <c r="Q58" s="360"/>
      <c r="R58" s="360"/>
      <c r="S58" s="360"/>
      <c r="T58" s="360"/>
      <c r="U58" s="360"/>
      <c r="V58" s="360"/>
      <c r="W58" s="360"/>
      <c r="X58" s="360"/>
      <c r="Y58" s="360"/>
      <c r="Z58" s="360"/>
      <c r="AA58" s="361"/>
      <c r="AB58" s="353">
        <v>1270000</v>
      </c>
      <c r="AC58" s="353"/>
      <c r="AD58" s="353"/>
      <c r="AE58" s="353"/>
      <c r="AF58" s="353"/>
      <c r="AG58" s="353"/>
      <c r="AH58" s="353"/>
      <c r="AI58" s="353"/>
      <c r="AJ58" s="353"/>
      <c r="AK58" s="353"/>
      <c r="AL58" s="353"/>
      <c r="AM58" s="353"/>
      <c r="AN58" s="353"/>
      <c r="AO58" s="353"/>
      <c r="AP58" s="353"/>
      <c r="AQ58" s="353"/>
      <c r="AR58" s="353">
        <f>AB58+AJ58</f>
        <v>1270000</v>
      </c>
      <c r="AS58" s="353"/>
      <c r="AT58" s="353"/>
      <c r="AU58" s="353"/>
      <c r="AV58" s="353"/>
      <c r="AW58" s="353"/>
      <c r="AX58" s="353"/>
      <c r="AY58" s="353"/>
      <c r="CA58" s="109" t="s">
        <v>16</v>
      </c>
    </row>
    <row r="59" spans="1:79" s="110" customFormat="1" ht="12.75" customHeight="1" x14ac:dyDescent="0.25">
      <c r="A59" s="354"/>
      <c r="B59" s="354"/>
      <c r="C59" s="354"/>
      <c r="D59" s="355" t="s">
        <v>27</v>
      </c>
      <c r="E59" s="356"/>
      <c r="F59" s="356"/>
      <c r="G59" s="356"/>
      <c r="H59" s="356"/>
      <c r="I59" s="356"/>
      <c r="J59" s="356"/>
      <c r="K59" s="356"/>
      <c r="L59" s="356"/>
      <c r="M59" s="356"/>
      <c r="N59" s="356"/>
      <c r="O59" s="356"/>
      <c r="P59" s="356"/>
      <c r="Q59" s="356"/>
      <c r="R59" s="356"/>
      <c r="S59" s="356"/>
      <c r="T59" s="356"/>
      <c r="U59" s="356"/>
      <c r="V59" s="356"/>
      <c r="W59" s="356"/>
      <c r="X59" s="356"/>
      <c r="Y59" s="356"/>
      <c r="Z59" s="356"/>
      <c r="AA59" s="357"/>
      <c r="AB59" s="358">
        <v>1270000</v>
      </c>
      <c r="AC59" s="358"/>
      <c r="AD59" s="358"/>
      <c r="AE59" s="358"/>
      <c r="AF59" s="358"/>
      <c r="AG59" s="358"/>
      <c r="AH59" s="358"/>
      <c r="AI59" s="358"/>
      <c r="AJ59" s="358"/>
      <c r="AK59" s="358"/>
      <c r="AL59" s="358"/>
      <c r="AM59" s="358"/>
      <c r="AN59" s="358"/>
      <c r="AO59" s="358"/>
      <c r="AP59" s="358"/>
      <c r="AQ59" s="358"/>
      <c r="AR59" s="358">
        <f>AB59+AJ59</f>
        <v>1270000</v>
      </c>
      <c r="AS59" s="358"/>
      <c r="AT59" s="358"/>
      <c r="AU59" s="358"/>
      <c r="AV59" s="358"/>
      <c r="AW59" s="358"/>
      <c r="AX59" s="358"/>
      <c r="AY59" s="358"/>
    </row>
    <row r="61" spans="1:79" ht="15.75" customHeight="1" x14ac:dyDescent="0.2">
      <c r="A61" s="319" t="s">
        <v>43</v>
      </c>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row>
    <row r="62" spans="1:79" ht="30" customHeight="1" x14ac:dyDescent="0.2">
      <c r="A62" s="320" t="s">
        <v>354</v>
      </c>
      <c r="B62" s="320"/>
      <c r="C62" s="320"/>
      <c r="D62" s="320"/>
      <c r="E62" s="320"/>
      <c r="F62" s="320"/>
      <c r="G62" s="321" t="s">
        <v>44</v>
      </c>
      <c r="H62" s="322"/>
      <c r="I62" s="322"/>
      <c r="J62" s="322"/>
      <c r="K62" s="322"/>
      <c r="L62" s="322"/>
      <c r="M62" s="322"/>
      <c r="N62" s="322"/>
      <c r="O62" s="322"/>
      <c r="P62" s="322"/>
      <c r="Q62" s="322"/>
      <c r="R62" s="322"/>
      <c r="S62" s="322"/>
      <c r="T62" s="322"/>
      <c r="U62" s="322"/>
      <c r="V62" s="322"/>
      <c r="W62" s="322"/>
      <c r="X62" s="322"/>
      <c r="Y62" s="323"/>
      <c r="Z62" s="320" t="s">
        <v>2</v>
      </c>
      <c r="AA62" s="320"/>
      <c r="AB62" s="320"/>
      <c r="AC62" s="320"/>
      <c r="AD62" s="320"/>
      <c r="AE62" s="320" t="s">
        <v>1</v>
      </c>
      <c r="AF62" s="320"/>
      <c r="AG62" s="320"/>
      <c r="AH62" s="320"/>
      <c r="AI62" s="320"/>
      <c r="AJ62" s="320"/>
      <c r="AK62" s="320"/>
      <c r="AL62" s="320"/>
      <c r="AM62" s="320"/>
      <c r="AN62" s="320"/>
      <c r="AO62" s="321" t="s">
        <v>29</v>
      </c>
      <c r="AP62" s="322"/>
      <c r="AQ62" s="322"/>
      <c r="AR62" s="322"/>
      <c r="AS62" s="322"/>
      <c r="AT62" s="322"/>
      <c r="AU62" s="322"/>
      <c r="AV62" s="323"/>
      <c r="AW62" s="321" t="s">
        <v>30</v>
      </c>
      <c r="AX62" s="322"/>
      <c r="AY62" s="322"/>
      <c r="AZ62" s="322"/>
      <c r="BA62" s="322"/>
      <c r="BB62" s="322"/>
      <c r="BC62" s="322"/>
      <c r="BD62" s="323"/>
      <c r="BE62" s="321" t="s">
        <v>27</v>
      </c>
      <c r="BF62" s="322"/>
      <c r="BG62" s="322"/>
      <c r="BH62" s="322"/>
      <c r="BI62" s="322"/>
      <c r="BJ62" s="322"/>
      <c r="BK62" s="322"/>
      <c r="BL62" s="323"/>
    </row>
    <row r="63" spans="1:79" ht="15.75" customHeight="1" x14ac:dyDescent="0.2">
      <c r="A63" s="320">
        <v>1</v>
      </c>
      <c r="B63" s="320"/>
      <c r="C63" s="320"/>
      <c r="D63" s="320"/>
      <c r="E63" s="320"/>
      <c r="F63" s="320"/>
      <c r="G63" s="321">
        <v>2</v>
      </c>
      <c r="H63" s="322"/>
      <c r="I63" s="322"/>
      <c r="J63" s="322"/>
      <c r="K63" s="322"/>
      <c r="L63" s="322"/>
      <c r="M63" s="322"/>
      <c r="N63" s="322"/>
      <c r="O63" s="322"/>
      <c r="P63" s="322"/>
      <c r="Q63" s="322"/>
      <c r="R63" s="322"/>
      <c r="S63" s="322"/>
      <c r="T63" s="322"/>
      <c r="U63" s="322"/>
      <c r="V63" s="322"/>
      <c r="W63" s="322"/>
      <c r="X63" s="322"/>
      <c r="Y63" s="323"/>
      <c r="Z63" s="320">
        <v>3</v>
      </c>
      <c r="AA63" s="320"/>
      <c r="AB63" s="320"/>
      <c r="AC63" s="320"/>
      <c r="AD63" s="320"/>
      <c r="AE63" s="320">
        <v>4</v>
      </c>
      <c r="AF63" s="320"/>
      <c r="AG63" s="320"/>
      <c r="AH63" s="320"/>
      <c r="AI63" s="320"/>
      <c r="AJ63" s="320"/>
      <c r="AK63" s="320"/>
      <c r="AL63" s="320"/>
      <c r="AM63" s="320"/>
      <c r="AN63" s="320"/>
      <c r="AO63" s="320">
        <v>5</v>
      </c>
      <c r="AP63" s="320"/>
      <c r="AQ63" s="320"/>
      <c r="AR63" s="320"/>
      <c r="AS63" s="320"/>
      <c r="AT63" s="320"/>
      <c r="AU63" s="320"/>
      <c r="AV63" s="320"/>
      <c r="AW63" s="320">
        <v>6</v>
      </c>
      <c r="AX63" s="320"/>
      <c r="AY63" s="320"/>
      <c r="AZ63" s="320"/>
      <c r="BA63" s="320"/>
      <c r="BB63" s="320"/>
      <c r="BC63" s="320"/>
      <c r="BD63" s="320"/>
      <c r="BE63" s="320">
        <v>7</v>
      </c>
      <c r="BF63" s="320"/>
      <c r="BG63" s="320"/>
      <c r="BH63" s="320"/>
      <c r="BI63" s="320"/>
      <c r="BJ63" s="320"/>
      <c r="BK63" s="320"/>
      <c r="BL63" s="320"/>
    </row>
    <row r="64" spans="1:79" ht="12.75" hidden="1" customHeight="1" x14ac:dyDescent="0.2">
      <c r="A64" s="331" t="s">
        <v>33</v>
      </c>
      <c r="B64" s="331"/>
      <c r="C64" s="331"/>
      <c r="D64" s="331"/>
      <c r="E64" s="331"/>
      <c r="F64" s="331"/>
      <c r="G64" s="332" t="s">
        <v>7</v>
      </c>
      <c r="H64" s="333"/>
      <c r="I64" s="333"/>
      <c r="J64" s="333"/>
      <c r="K64" s="333"/>
      <c r="L64" s="333"/>
      <c r="M64" s="333"/>
      <c r="N64" s="333"/>
      <c r="O64" s="333"/>
      <c r="P64" s="333"/>
      <c r="Q64" s="333"/>
      <c r="R64" s="333"/>
      <c r="S64" s="333"/>
      <c r="T64" s="333"/>
      <c r="U64" s="333"/>
      <c r="V64" s="333"/>
      <c r="W64" s="333"/>
      <c r="X64" s="333"/>
      <c r="Y64" s="334"/>
      <c r="Z64" s="331" t="s">
        <v>19</v>
      </c>
      <c r="AA64" s="331"/>
      <c r="AB64" s="331"/>
      <c r="AC64" s="331"/>
      <c r="AD64" s="331"/>
      <c r="AE64" s="382" t="s">
        <v>32</v>
      </c>
      <c r="AF64" s="382"/>
      <c r="AG64" s="382"/>
      <c r="AH64" s="382"/>
      <c r="AI64" s="382"/>
      <c r="AJ64" s="382"/>
      <c r="AK64" s="382"/>
      <c r="AL64" s="382"/>
      <c r="AM64" s="382"/>
      <c r="AN64" s="332"/>
      <c r="AO64" s="351" t="s">
        <v>8</v>
      </c>
      <c r="AP64" s="351"/>
      <c r="AQ64" s="351"/>
      <c r="AR64" s="351"/>
      <c r="AS64" s="351"/>
      <c r="AT64" s="351"/>
      <c r="AU64" s="351"/>
      <c r="AV64" s="351"/>
      <c r="AW64" s="351" t="s">
        <v>31</v>
      </c>
      <c r="AX64" s="351"/>
      <c r="AY64" s="351"/>
      <c r="AZ64" s="351"/>
      <c r="BA64" s="351"/>
      <c r="BB64" s="351"/>
      <c r="BC64" s="351"/>
      <c r="BD64" s="351"/>
      <c r="BE64" s="351" t="s">
        <v>10</v>
      </c>
      <c r="BF64" s="351"/>
      <c r="BG64" s="351"/>
      <c r="BH64" s="351"/>
      <c r="BI64" s="351"/>
      <c r="BJ64" s="351"/>
      <c r="BK64" s="351"/>
      <c r="BL64" s="351"/>
      <c r="CA64" s="52" t="s">
        <v>17</v>
      </c>
    </row>
    <row r="65" spans="1:79" s="110" customFormat="1" ht="12.75" customHeight="1" x14ac:dyDescent="0.25">
      <c r="A65" s="354" t="s">
        <v>53</v>
      </c>
      <c r="B65" s="354"/>
      <c r="C65" s="354"/>
      <c r="D65" s="354"/>
      <c r="E65" s="354"/>
      <c r="F65" s="354"/>
      <c r="G65" s="363" t="s">
        <v>66</v>
      </c>
      <c r="H65" s="364"/>
      <c r="I65" s="364"/>
      <c r="J65" s="364"/>
      <c r="K65" s="364"/>
      <c r="L65" s="364"/>
      <c r="M65" s="364"/>
      <c r="N65" s="364"/>
      <c r="O65" s="364"/>
      <c r="P65" s="364"/>
      <c r="Q65" s="364"/>
      <c r="R65" s="364"/>
      <c r="S65" s="364"/>
      <c r="T65" s="364"/>
      <c r="U65" s="364"/>
      <c r="V65" s="364"/>
      <c r="W65" s="364"/>
      <c r="X65" s="364"/>
      <c r="Y65" s="365"/>
      <c r="Z65" s="366"/>
      <c r="AA65" s="366"/>
      <c r="AB65" s="366"/>
      <c r="AC65" s="366"/>
      <c r="AD65" s="366"/>
      <c r="AE65" s="367"/>
      <c r="AF65" s="367"/>
      <c r="AG65" s="367"/>
      <c r="AH65" s="367"/>
      <c r="AI65" s="367"/>
      <c r="AJ65" s="367"/>
      <c r="AK65" s="367"/>
      <c r="AL65" s="367"/>
      <c r="AM65" s="367"/>
      <c r="AN65" s="368"/>
      <c r="AO65" s="358"/>
      <c r="AP65" s="358"/>
      <c r="AQ65" s="358"/>
      <c r="AR65" s="358"/>
      <c r="AS65" s="358"/>
      <c r="AT65" s="358"/>
      <c r="AU65" s="358"/>
      <c r="AV65" s="358"/>
      <c r="AW65" s="358"/>
      <c r="AX65" s="358"/>
      <c r="AY65" s="358"/>
      <c r="AZ65" s="358"/>
      <c r="BA65" s="358"/>
      <c r="BB65" s="358"/>
      <c r="BC65" s="358"/>
      <c r="BD65" s="358"/>
      <c r="BE65" s="358"/>
      <c r="BF65" s="358"/>
      <c r="BG65" s="358"/>
      <c r="BH65" s="358"/>
      <c r="BI65" s="358"/>
      <c r="BJ65" s="358"/>
      <c r="BK65" s="358"/>
      <c r="BL65" s="358"/>
      <c r="CA65" s="110" t="s">
        <v>18</v>
      </c>
    </row>
    <row r="66" spans="1:79" s="109" customFormat="1" ht="34.5" customHeight="1" x14ac:dyDescent="0.25">
      <c r="A66" s="320"/>
      <c r="B66" s="320"/>
      <c r="C66" s="320"/>
      <c r="D66" s="320"/>
      <c r="E66" s="320"/>
      <c r="F66" s="320"/>
      <c r="G66" s="370" t="s">
        <v>291</v>
      </c>
      <c r="H66" s="371"/>
      <c r="I66" s="371"/>
      <c r="J66" s="371"/>
      <c r="K66" s="371"/>
      <c r="L66" s="371"/>
      <c r="M66" s="371"/>
      <c r="N66" s="371"/>
      <c r="O66" s="371"/>
      <c r="P66" s="371"/>
      <c r="Q66" s="371"/>
      <c r="R66" s="371"/>
      <c r="S66" s="371"/>
      <c r="T66" s="371"/>
      <c r="U66" s="371"/>
      <c r="V66" s="371"/>
      <c r="W66" s="371"/>
      <c r="X66" s="371"/>
      <c r="Y66" s="372"/>
      <c r="Z66" s="373" t="s">
        <v>206</v>
      </c>
      <c r="AA66" s="373"/>
      <c r="AB66" s="373"/>
      <c r="AC66" s="373"/>
      <c r="AD66" s="373"/>
      <c r="AE66" s="370" t="s">
        <v>296</v>
      </c>
      <c r="AF66" s="371"/>
      <c r="AG66" s="371"/>
      <c r="AH66" s="371"/>
      <c r="AI66" s="371"/>
      <c r="AJ66" s="371"/>
      <c r="AK66" s="371"/>
      <c r="AL66" s="371"/>
      <c r="AM66" s="371"/>
      <c r="AN66" s="372"/>
      <c r="AO66" s="353">
        <v>48000</v>
      </c>
      <c r="AP66" s="353"/>
      <c r="AQ66" s="353"/>
      <c r="AR66" s="353"/>
      <c r="AS66" s="353"/>
      <c r="AT66" s="353"/>
      <c r="AU66" s="353"/>
      <c r="AV66" s="353"/>
      <c r="AW66" s="353"/>
      <c r="AX66" s="353"/>
      <c r="AY66" s="353"/>
      <c r="AZ66" s="353"/>
      <c r="BA66" s="353"/>
      <c r="BB66" s="353"/>
      <c r="BC66" s="353"/>
      <c r="BD66" s="353"/>
      <c r="BE66" s="353">
        <f t="shared" ref="BE66:BE80" si="1">AO66+AW66</f>
        <v>48000</v>
      </c>
      <c r="BF66" s="353"/>
      <c r="BG66" s="353"/>
      <c r="BH66" s="353"/>
      <c r="BI66" s="353"/>
      <c r="BJ66" s="353"/>
      <c r="BK66" s="353"/>
      <c r="BL66" s="353"/>
    </row>
    <row r="67" spans="1:79" s="109" customFormat="1" ht="44.25" customHeight="1" x14ac:dyDescent="0.25">
      <c r="A67" s="320"/>
      <c r="B67" s="320"/>
      <c r="C67" s="320"/>
      <c r="D67" s="320"/>
      <c r="E67" s="320"/>
      <c r="F67" s="320"/>
      <c r="G67" s="370" t="s">
        <v>292</v>
      </c>
      <c r="H67" s="371"/>
      <c r="I67" s="371"/>
      <c r="J67" s="371"/>
      <c r="K67" s="371"/>
      <c r="L67" s="371"/>
      <c r="M67" s="371"/>
      <c r="N67" s="371"/>
      <c r="O67" s="371"/>
      <c r="P67" s="371"/>
      <c r="Q67" s="371"/>
      <c r="R67" s="371"/>
      <c r="S67" s="371"/>
      <c r="T67" s="371"/>
      <c r="U67" s="371"/>
      <c r="V67" s="371"/>
      <c r="W67" s="371"/>
      <c r="X67" s="371"/>
      <c r="Y67" s="372"/>
      <c r="Z67" s="373" t="s">
        <v>206</v>
      </c>
      <c r="AA67" s="373"/>
      <c r="AB67" s="373"/>
      <c r="AC67" s="373"/>
      <c r="AD67" s="373"/>
      <c r="AE67" s="370" t="s">
        <v>297</v>
      </c>
      <c r="AF67" s="371"/>
      <c r="AG67" s="371"/>
      <c r="AH67" s="371"/>
      <c r="AI67" s="371"/>
      <c r="AJ67" s="371"/>
      <c r="AK67" s="371"/>
      <c r="AL67" s="371"/>
      <c r="AM67" s="371"/>
      <c r="AN67" s="372"/>
      <c r="AO67" s="353">
        <v>182000</v>
      </c>
      <c r="AP67" s="353"/>
      <c r="AQ67" s="353"/>
      <c r="AR67" s="353"/>
      <c r="AS67" s="353"/>
      <c r="AT67" s="353"/>
      <c r="AU67" s="353"/>
      <c r="AV67" s="353"/>
      <c r="AW67" s="353"/>
      <c r="AX67" s="353"/>
      <c r="AY67" s="353"/>
      <c r="AZ67" s="353"/>
      <c r="BA67" s="353"/>
      <c r="BB67" s="353"/>
      <c r="BC67" s="353"/>
      <c r="BD67" s="353"/>
      <c r="BE67" s="353">
        <f t="shared" si="1"/>
        <v>182000</v>
      </c>
      <c r="BF67" s="353"/>
      <c r="BG67" s="353"/>
      <c r="BH67" s="353"/>
      <c r="BI67" s="353"/>
      <c r="BJ67" s="353"/>
      <c r="BK67" s="353"/>
      <c r="BL67" s="353"/>
    </row>
    <row r="68" spans="1:79" s="109" customFormat="1" ht="36" customHeight="1" x14ac:dyDescent="0.25">
      <c r="A68" s="320"/>
      <c r="B68" s="320"/>
      <c r="C68" s="320"/>
      <c r="D68" s="320"/>
      <c r="E68" s="320"/>
      <c r="F68" s="320"/>
      <c r="G68" s="370" t="s">
        <v>293</v>
      </c>
      <c r="H68" s="371"/>
      <c r="I68" s="371"/>
      <c r="J68" s="371"/>
      <c r="K68" s="371"/>
      <c r="L68" s="371"/>
      <c r="M68" s="371"/>
      <c r="N68" s="371"/>
      <c r="O68" s="371"/>
      <c r="P68" s="371"/>
      <c r="Q68" s="371"/>
      <c r="R68" s="371"/>
      <c r="S68" s="371"/>
      <c r="T68" s="371"/>
      <c r="U68" s="371"/>
      <c r="V68" s="371"/>
      <c r="W68" s="371"/>
      <c r="X68" s="371"/>
      <c r="Y68" s="372"/>
      <c r="Z68" s="373" t="s">
        <v>206</v>
      </c>
      <c r="AA68" s="373"/>
      <c r="AB68" s="373"/>
      <c r="AC68" s="373"/>
      <c r="AD68" s="373"/>
      <c r="AE68" s="370" t="s">
        <v>297</v>
      </c>
      <c r="AF68" s="371"/>
      <c r="AG68" s="371"/>
      <c r="AH68" s="371"/>
      <c r="AI68" s="371"/>
      <c r="AJ68" s="371"/>
      <c r="AK68" s="371"/>
      <c r="AL68" s="371"/>
      <c r="AM68" s="371"/>
      <c r="AN68" s="372"/>
      <c r="AO68" s="353">
        <v>200000</v>
      </c>
      <c r="AP68" s="353"/>
      <c r="AQ68" s="353"/>
      <c r="AR68" s="353"/>
      <c r="AS68" s="353"/>
      <c r="AT68" s="353"/>
      <c r="AU68" s="353"/>
      <c r="AV68" s="353"/>
      <c r="AW68" s="353"/>
      <c r="AX68" s="353"/>
      <c r="AY68" s="353"/>
      <c r="AZ68" s="353"/>
      <c r="BA68" s="353"/>
      <c r="BB68" s="353"/>
      <c r="BC68" s="353"/>
      <c r="BD68" s="353"/>
      <c r="BE68" s="353">
        <f t="shared" si="1"/>
        <v>200000</v>
      </c>
      <c r="BF68" s="353"/>
      <c r="BG68" s="353"/>
      <c r="BH68" s="353"/>
      <c r="BI68" s="353"/>
      <c r="BJ68" s="353"/>
      <c r="BK68" s="353"/>
      <c r="BL68" s="353"/>
    </row>
    <row r="69" spans="1:79" s="109" customFormat="1" ht="36.75" customHeight="1" x14ac:dyDescent="0.25">
      <c r="A69" s="320"/>
      <c r="B69" s="320"/>
      <c r="C69" s="320"/>
      <c r="D69" s="320"/>
      <c r="E69" s="320"/>
      <c r="F69" s="320"/>
      <c r="G69" s="370" t="s">
        <v>294</v>
      </c>
      <c r="H69" s="371"/>
      <c r="I69" s="371"/>
      <c r="J69" s="371"/>
      <c r="K69" s="371"/>
      <c r="L69" s="371"/>
      <c r="M69" s="371"/>
      <c r="N69" s="371"/>
      <c r="O69" s="371"/>
      <c r="P69" s="371"/>
      <c r="Q69" s="371"/>
      <c r="R69" s="371"/>
      <c r="S69" s="371"/>
      <c r="T69" s="371"/>
      <c r="U69" s="371"/>
      <c r="V69" s="371"/>
      <c r="W69" s="371"/>
      <c r="X69" s="371"/>
      <c r="Y69" s="372"/>
      <c r="Z69" s="373" t="s">
        <v>206</v>
      </c>
      <c r="AA69" s="373"/>
      <c r="AB69" s="373"/>
      <c r="AC69" s="373"/>
      <c r="AD69" s="373"/>
      <c r="AE69" s="370" t="s">
        <v>297</v>
      </c>
      <c r="AF69" s="371"/>
      <c r="AG69" s="371"/>
      <c r="AH69" s="371"/>
      <c r="AI69" s="371"/>
      <c r="AJ69" s="371"/>
      <c r="AK69" s="371"/>
      <c r="AL69" s="371"/>
      <c r="AM69" s="371"/>
      <c r="AN69" s="372"/>
      <c r="AO69" s="353">
        <v>520000</v>
      </c>
      <c r="AP69" s="353"/>
      <c r="AQ69" s="353"/>
      <c r="AR69" s="353"/>
      <c r="AS69" s="353"/>
      <c r="AT69" s="353"/>
      <c r="AU69" s="353"/>
      <c r="AV69" s="353"/>
      <c r="AW69" s="353"/>
      <c r="AX69" s="353"/>
      <c r="AY69" s="353"/>
      <c r="AZ69" s="353"/>
      <c r="BA69" s="353"/>
      <c r="BB69" s="353"/>
      <c r="BC69" s="353"/>
      <c r="BD69" s="353"/>
      <c r="BE69" s="353">
        <f t="shared" si="1"/>
        <v>520000</v>
      </c>
      <c r="BF69" s="353"/>
      <c r="BG69" s="353"/>
      <c r="BH69" s="353"/>
      <c r="BI69" s="353"/>
      <c r="BJ69" s="353"/>
      <c r="BK69" s="353"/>
      <c r="BL69" s="353"/>
    </row>
    <row r="70" spans="1:79" s="109" customFormat="1" ht="34.5" customHeight="1" x14ac:dyDescent="0.25">
      <c r="A70" s="320"/>
      <c r="B70" s="320"/>
      <c r="C70" s="320"/>
      <c r="D70" s="320"/>
      <c r="E70" s="320"/>
      <c r="F70" s="320"/>
      <c r="G70" s="370" t="s">
        <v>295</v>
      </c>
      <c r="H70" s="371"/>
      <c r="I70" s="371"/>
      <c r="J70" s="371"/>
      <c r="K70" s="371"/>
      <c r="L70" s="371"/>
      <c r="M70" s="371"/>
      <c r="N70" s="371"/>
      <c r="O70" s="371"/>
      <c r="P70" s="371"/>
      <c r="Q70" s="371"/>
      <c r="R70" s="371"/>
      <c r="S70" s="371"/>
      <c r="T70" s="371"/>
      <c r="U70" s="371"/>
      <c r="V70" s="371"/>
      <c r="W70" s="371"/>
      <c r="X70" s="371"/>
      <c r="Y70" s="372"/>
      <c r="Z70" s="373" t="s">
        <v>206</v>
      </c>
      <c r="AA70" s="373"/>
      <c r="AB70" s="373"/>
      <c r="AC70" s="373"/>
      <c r="AD70" s="373"/>
      <c r="AE70" s="370" t="s">
        <v>297</v>
      </c>
      <c r="AF70" s="371"/>
      <c r="AG70" s="371"/>
      <c r="AH70" s="371"/>
      <c r="AI70" s="371"/>
      <c r="AJ70" s="371"/>
      <c r="AK70" s="371"/>
      <c r="AL70" s="371"/>
      <c r="AM70" s="371"/>
      <c r="AN70" s="372"/>
      <c r="AO70" s="353">
        <v>320000</v>
      </c>
      <c r="AP70" s="353"/>
      <c r="AQ70" s="353"/>
      <c r="AR70" s="353"/>
      <c r="AS70" s="353"/>
      <c r="AT70" s="353"/>
      <c r="AU70" s="353"/>
      <c r="AV70" s="353"/>
      <c r="AW70" s="353"/>
      <c r="AX70" s="353"/>
      <c r="AY70" s="353"/>
      <c r="AZ70" s="353"/>
      <c r="BA70" s="353"/>
      <c r="BB70" s="353"/>
      <c r="BC70" s="353"/>
      <c r="BD70" s="353"/>
      <c r="BE70" s="353">
        <f t="shared" si="1"/>
        <v>320000</v>
      </c>
      <c r="BF70" s="353"/>
      <c r="BG70" s="353"/>
      <c r="BH70" s="353"/>
      <c r="BI70" s="353"/>
      <c r="BJ70" s="353"/>
      <c r="BK70" s="353"/>
      <c r="BL70" s="353"/>
    </row>
    <row r="71" spans="1:79" s="110" customFormat="1" ht="12.75" customHeight="1" x14ac:dyDescent="0.25">
      <c r="A71" s="354" t="s">
        <v>4</v>
      </c>
      <c r="B71" s="354"/>
      <c r="C71" s="354"/>
      <c r="D71" s="354"/>
      <c r="E71" s="354"/>
      <c r="F71" s="354"/>
      <c r="G71" s="377" t="s">
        <v>70</v>
      </c>
      <c r="H71" s="378"/>
      <c r="I71" s="378"/>
      <c r="J71" s="378"/>
      <c r="K71" s="378"/>
      <c r="L71" s="378"/>
      <c r="M71" s="378"/>
      <c r="N71" s="378"/>
      <c r="O71" s="378"/>
      <c r="P71" s="378"/>
      <c r="Q71" s="378"/>
      <c r="R71" s="378"/>
      <c r="S71" s="378"/>
      <c r="T71" s="378"/>
      <c r="U71" s="378"/>
      <c r="V71" s="378"/>
      <c r="W71" s="378"/>
      <c r="X71" s="378"/>
      <c r="Y71" s="379"/>
      <c r="Z71" s="366"/>
      <c r="AA71" s="366"/>
      <c r="AB71" s="366"/>
      <c r="AC71" s="366"/>
      <c r="AD71" s="366"/>
      <c r="AE71" s="377"/>
      <c r="AF71" s="378"/>
      <c r="AG71" s="378"/>
      <c r="AH71" s="378"/>
      <c r="AI71" s="378"/>
      <c r="AJ71" s="378"/>
      <c r="AK71" s="378"/>
      <c r="AL71" s="378"/>
      <c r="AM71" s="378"/>
      <c r="AN71" s="379"/>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row>
    <row r="72" spans="1:79" s="109" customFormat="1" ht="13.15" customHeight="1" x14ac:dyDescent="0.25">
      <c r="A72" s="320"/>
      <c r="B72" s="320"/>
      <c r="C72" s="320"/>
      <c r="D72" s="320"/>
      <c r="E72" s="320"/>
      <c r="F72" s="320"/>
      <c r="G72" s="370" t="s">
        <v>298</v>
      </c>
      <c r="H72" s="371"/>
      <c r="I72" s="371"/>
      <c r="J72" s="371"/>
      <c r="K72" s="371"/>
      <c r="L72" s="371"/>
      <c r="M72" s="371"/>
      <c r="N72" s="371"/>
      <c r="O72" s="371"/>
      <c r="P72" s="371"/>
      <c r="Q72" s="371"/>
      <c r="R72" s="371"/>
      <c r="S72" s="371"/>
      <c r="T72" s="371"/>
      <c r="U72" s="371"/>
      <c r="V72" s="371"/>
      <c r="W72" s="371"/>
      <c r="X72" s="371"/>
      <c r="Y72" s="372"/>
      <c r="Z72" s="373" t="s">
        <v>68</v>
      </c>
      <c r="AA72" s="373"/>
      <c r="AB72" s="373"/>
      <c r="AC72" s="373"/>
      <c r="AD72" s="373"/>
      <c r="AE72" s="370" t="s">
        <v>72</v>
      </c>
      <c r="AF72" s="371"/>
      <c r="AG72" s="371"/>
      <c r="AH72" s="371"/>
      <c r="AI72" s="371"/>
      <c r="AJ72" s="371"/>
      <c r="AK72" s="371"/>
      <c r="AL72" s="371"/>
      <c r="AM72" s="371"/>
      <c r="AN72" s="372"/>
      <c r="AO72" s="376">
        <v>10</v>
      </c>
      <c r="AP72" s="376"/>
      <c r="AQ72" s="376"/>
      <c r="AR72" s="376"/>
      <c r="AS72" s="376"/>
      <c r="AT72" s="376"/>
      <c r="AU72" s="376"/>
      <c r="AV72" s="376"/>
      <c r="AW72" s="376"/>
      <c r="AX72" s="376"/>
      <c r="AY72" s="376"/>
      <c r="AZ72" s="376"/>
      <c r="BA72" s="376"/>
      <c r="BB72" s="376"/>
      <c r="BC72" s="376"/>
      <c r="BD72" s="376"/>
      <c r="BE72" s="376">
        <f t="shared" si="1"/>
        <v>10</v>
      </c>
      <c r="BF72" s="376"/>
      <c r="BG72" s="376"/>
      <c r="BH72" s="376"/>
      <c r="BI72" s="376"/>
      <c r="BJ72" s="376"/>
      <c r="BK72" s="376"/>
      <c r="BL72" s="376"/>
    </row>
    <row r="73" spans="1:79" s="110" customFormat="1" ht="12.75" customHeight="1" x14ac:dyDescent="0.25">
      <c r="A73" s="354" t="s">
        <v>54</v>
      </c>
      <c r="B73" s="354"/>
      <c r="C73" s="354"/>
      <c r="D73" s="354"/>
      <c r="E73" s="354"/>
      <c r="F73" s="354"/>
      <c r="G73" s="377" t="s">
        <v>73</v>
      </c>
      <c r="H73" s="378"/>
      <c r="I73" s="378"/>
      <c r="J73" s="378"/>
      <c r="K73" s="378"/>
      <c r="L73" s="378"/>
      <c r="M73" s="378"/>
      <c r="N73" s="378"/>
      <c r="O73" s="378"/>
      <c r="P73" s="378"/>
      <c r="Q73" s="378"/>
      <c r="R73" s="378"/>
      <c r="S73" s="378"/>
      <c r="T73" s="378"/>
      <c r="U73" s="378"/>
      <c r="V73" s="378"/>
      <c r="W73" s="378"/>
      <c r="X73" s="378"/>
      <c r="Y73" s="379"/>
      <c r="Z73" s="366"/>
      <c r="AA73" s="366"/>
      <c r="AB73" s="366"/>
      <c r="AC73" s="366"/>
      <c r="AD73" s="366"/>
      <c r="AE73" s="377"/>
      <c r="AF73" s="378"/>
      <c r="AG73" s="378"/>
      <c r="AH73" s="378"/>
      <c r="AI73" s="378"/>
      <c r="AJ73" s="378"/>
      <c r="AK73" s="378"/>
      <c r="AL73" s="378"/>
      <c r="AM73" s="378"/>
      <c r="AN73" s="379"/>
      <c r="AO73" s="358"/>
      <c r="AP73" s="358"/>
      <c r="AQ73" s="358"/>
      <c r="AR73" s="358"/>
      <c r="AS73" s="358"/>
      <c r="AT73" s="358"/>
      <c r="AU73" s="358"/>
      <c r="AV73" s="358"/>
      <c r="AW73" s="358"/>
      <c r="AX73" s="358"/>
      <c r="AY73" s="358"/>
      <c r="AZ73" s="358"/>
      <c r="BA73" s="358"/>
      <c r="BB73" s="358"/>
      <c r="BC73" s="358"/>
      <c r="BD73" s="358"/>
      <c r="BE73" s="358"/>
      <c r="BF73" s="358"/>
      <c r="BG73" s="358"/>
      <c r="BH73" s="358"/>
      <c r="BI73" s="358"/>
      <c r="BJ73" s="358"/>
      <c r="BK73" s="358"/>
      <c r="BL73" s="358"/>
    </row>
    <row r="74" spans="1:79" s="109" customFormat="1" ht="13.15" customHeight="1" x14ac:dyDescent="0.25">
      <c r="A74" s="320"/>
      <c r="B74" s="320"/>
      <c r="C74" s="320"/>
      <c r="D74" s="320"/>
      <c r="E74" s="320"/>
      <c r="F74" s="320"/>
      <c r="G74" s="370" t="s">
        <v>299</v>
      </c>
      <c r="H74" s="371"/>
      <c r="I74" s="371"/>
      <c r="J74" s="371"/>
      <c r="K74" s="371"/>
      <c r="L74" s="371"/>
      <c r="M74" s="371"/>
      <c r="N74" s="371"/>
      <c r="O74" s="371"/>
      <c r="P74" s="371"/>
      <c r="Q74" s="371"/>
      <c r="R74" s="371"/>
      <c r="S74" s="371"/>
      <c r="T74" s="371"/>
      <c r="U74" s="371"/>
      <c r="V74" s="371"/>
      <c r="W74" s="371"/>
      <c r="X74" s="371"/>
      <c r="Y74" s="372"/>
      <c r="Z74" s="373" t="s">
        <v>206</v>
      </c>
      <c r="AA74" s="373"/>
      <c r="AB74" s="373"/>
      <c r="AC74" s="373"/>
      <c r="AD74" s="373"/>
      <c r="AE74" s="370" t="s">
        <v>72</v>
      </c>
      <c r="AF74" s="371"/>
      <c r="AG74" s="371"/>
      <c r="AH74" s="371"/>
      <c r="AI74" s="371"/>
      <c r="AJ74" s="371"/>
      <c r="AK74" s="371"/>
      <c r="AL74" s="371"/>
      <c r="AM74" s="371"/>
      <c r="AN74" s="372"/>
      <c r="AO74" s="353">
        <v>127000</v>
      </c>
      <c r="AP74" s="353"/>
      <c r="AQ74" s="353"/>
      <c r="AR74" s="353"/>
      <c r="AS74" s="353"/>
      <c r="AT74" s="353"/>
      <c r="AU74" s="353"/>
      <c r="AV74" s="353"/>
      <c r="AW74" s="353"/>
      <c r="AX74" s="353"/>
      <c r="AY74" s="353"/>
      <c r="AZ74" s="353"/>
      <c r="BA74" s="353"/>
      <c r="BB74" s="353"/>
      <c r="BC74" s="353"/>
      <c r="BD74" s="353"/>
      <c r="BE74" s="353">
        <f t="shared" si="1"/>
        <v>127000</v>
      </c>
      <c r="BF74" s="353"/>
      <c r="BG74" s="353"/>
      <c r="BH74" s="353"/>
      <c r="BI74" s="353"/>
      <c r="BJ74" s="353"/>
      <c r="BK74" s="353"/>
      <c r="BL74" s="353"/>
    </row>
    <row r="75" spans="1:79" s="110" customFormat="1" ht="12.75" customHeight="1" x14ac:dyDescent="0.25">
      <c r="A75" s="354" t="s">
        <v>357</v>
      </c>
      <c r="B75" s="354"/>
      <c r="C75" s="354"/>
      <c r="D75" s="354"/>
      <c r="E75" s="354"/>
      <c r="F75" s="354"/>
      <c r="G75" s="377" t="s">
        <v>75</v>
      </c>
      <c r="H75" s="378"/>
      <c r="I75" s="378"/>
      <c r="J75" s="378"/>
      <c r="K75" s="378"/>
      <c r="L75" s="378"/>
      <c r="M75" s="378"/>
      <c r="N75" s="378"/>
      <c r="O75" s="378"/>
      <c r="P75" s="378"/>
      <c r="Q75" s="378"/>
      <c r="R75" s="378"/>
      <c r="S75" s="378"/>
      <c r="T75" s="378"/>
      <c r="U75" s="378"/>
      <c r="V75" s="378"/>
      <c r="W75" s="378"/>
      <c r="X75" s="378"/>
      <c r="Y75" s="379"/>
      <c r="Z75" s="366"/>
      <c r="AA75" s="366"/>
      <c r="AB75" s="366"/>
      <c r="AC75" s="366"/>
      <c r="AD75" s="366"/>
      <c r="AE75" s="377"/>
      <c r="AF75" s="378"/>
      <c r="AG75" s="378"/>
      <c r="AH75" s="378"/>
      <c r="AI75" s="378"/>
      <c r="AJ75" s="378"/>
      <c r="AK75" s="378"/>
      <c r="AL75" s="378"/>
      <c r="AM75" s="378"/>
      <c r="AN75" s="379"/>
      <c r="AO75" s="358"/>
      <c r="AP75" s="358"/>
      <c r="AQ75" s="358"/>
      <c r="AR75" s="358"/>
      <c r="AS75" s="358"/>
      <c r="AT75" s="358"/>
      <c r="AU75" s="358"/>
      <c r="AV75" s="358"/>
      <c r="AW75" s="358"/>
      <c r="AX75" s="358"/>
      <c r="AY75" s="358"/>
      <c r="AZ75" s="358"/>
      <c r="BA75" s="358"/>
      <c r="BB75" s="358"/>
      <c r="BC75" s="358"/>
      <c r="BD75" s="358"/>
      <c r="BE75" s="358"/>
      <c r="BF75" s="358"/>
      <c r="BG75" s="358"/>
      <c r="BH75" s="358"/>
      <c r="BI75" s="358"/>
      <c r="BJ75" s="358"/>
      <c r="BK75" s="358"/>
      <c r="BL75" s="358"/>
    </row>
    <row r="76" spans="1:79" s="109" customFormat="1" ht="26.45" customHeight="1" x14ac:dyDescent="0.25">
      <c r="A76" s="320"/>
      <c r="B76" s="320"/>
      <c r="C76" s="320"/>
      <c r="D76" s="320"/>
      <c r="E76" s="320"/>
      <c r="F76" s="320"/>
      <c r="G76" s="370" t="s">
        <v>300</v>
      </c>
      <c r="H76" s="371"/>
      <c r="I76" s="371"/>
      <c r="J76" s="371"/>
      <c r="K76" s="371"/>
      <c r="L76" s="371"/>
      <c r="M76" s="371"/>
      <c r="N76" s="371"/>
      <c r="O76" s="371"/>
      <c r="P76" s="371"/>
      <c r="Q76" s="371"/>
      <c r="R76" s="371"/>
      <c r="S76" s="371"/>
      <c r="T76" s="371"/>
      <c r="U76" s="371"/>
      <c r="V76" s="371"/>
      <c r="W76" s="371"/>
      <c r="X76" s="371"/>
      <c r="Y76" s="372"/>
      <c r="Z76" s="373" t="s">
        <v>358</v>
      </c>
      <c r="AA76" s="373"/>
      <c r="AB76" s="373"/>
      <c r="AC76" s="373"/>
      <c r="AD76" s="373"/>
      <c r="AE76" s="370" t="s">
        <v>72</v>
      </c>
      <c r="AF76" s="371"/>
      <c r="AG76" s="371"/>
      <c r="AH76" s="371"/>
      <c r="AI76" s="371"/>
      <c r="AJ76" s="371"/>
      <c r="AK76" s="371"/>
      <c r="AL76" s="371"/>
      <c r="AM76" s="371"/>
      <c r="AN76" s="372"/>
      <c r="AO76" s="353">
        <v>100</v>
      </c>
      <c r="AP76" s="353"/>
      <c r="AQ76" s="353"/>
      <c r="AR76" s="353"/>
      <c r="AS76" s="353"/>
      <c r="AT76" s="353"/>
      <c r="AU76" s="353"/>
      <c r="AV76" s="353"/>
      <c r="AW76" s="353"/>
      <c r="AX76" s="353"/>
      <c r="AY76" s="353"/>
      <c r="AZ76" s="353"/>
      <c r="BA76" s="353"/>
      <c r="BB76" s="353"/>
      <c r="BC76" s="353"/>
      <c r="BD76" s="353"/>
      <c r="BE76" s="353">
        <f t="shared" si="1"/>
        <v>100</v>
      </c>
      <c r="BF76" s="353"/>
      <c r="BG76" s="353"/>
      <c r="BH76" s="353"/>
      <c r="BI76" s="353"/>
      <c r="BJ76" s="353"/>
      <c r="BK76" s="353"/>
      <c r="BL76" s="353"/>
    </row>
    <row r="77" spans="1:79" s="109" customFormat="1" ht="15.75" x14ac:dyDescent="0.25">
      <c r="A77" s="320"/>
      <c r="B77" s="320"/>
      <c r="C77" s="320"/>
      <c r="D77" s="320"/>
      <c r="E77" s="320"/>
      <c r="F77" s="320"/>
      <c r="G77" s="370" t="s">
        <v>301</v>
      </c>
      <c r="H77" s="371"/>
      <c r="I77" s="371"/>
      <c r="J77" s="371"/>
      <c r="K77" s="371"/>
      <c r="L77" s="371"/>
      <c r="M77" s="371"/>
      <c r="N77" s="371"/>
      <c r="O77" s="371"/>
      <c r="P77" s="371"/>
      <c r="Q77" s="371"/>
      <c r="R77" s="371"/>
      <c r="S77" s="371"/>
      <c r="T77" s="371"/>
      <c r="U77" s="371"/>
      <c r="V77" s="371"/>
      <c r="W77" s="371"/>
      <c r="X77" s="371"/>
      <c r="Y77" s="372"/>
      <c r="Z77" s="373" t="s">
        <v>358</v>
      </c>
      <c r="AA77" s="373"/>
      <c r="AB77" s="373"/>
      <c r="AC77" s="373"/>
      <c r="AD77" s="373"/>
      <c r="AE77" s="370" t="s">
        <v>72</v>
      </c>
      <c r="AF77" s="371"/>
      <c r="AG77" s="371"/>
      <c r="AH77" s="371"/>
      <c r="AI77" s="371"/>
      <c r="AJ77" s="371"/>
      <c r="AK77" s="371"/>
      <c r="AL77" s="371"/>
      <c r="AM77" s="371"/>
      <c r="AN77" s="372"/>
      <c r="AO77" s="353">
        <v>100</v>
      </c>
      <c r="AP77" s="353"/>
      <c r="AQ77" s="353"/>
      <c r="AR77" s="353"/>
      <c r="AS77" s="353"/>
      <c r="AT77" s="353"/>
      <c r="AU77" s="353"/>
      <c r="AV77" s="353"/>
      <c r="AW77" s="353"/>
      <c r="AX77" s="353"/>
      <c r="AY77" s="353"/>
      <c r="AZ77" s="353"/>
      <c r="BA77" s="353"/>
      <c r="BB77" s="353"/>
      <c r="BC77" s="353"/>
      <c r="BD77" s="353"/>
      <c r="BE77" s="353">
        <f t="shared" si="1"/>
        <v>100</v>
      </c>
      <c r="BF77" s="353"/>
      <c r="BG77" s="353"/>
      <c r="BH77" s="353"/>
      <c r="BI77" s="353"/>
      <c r="BJ77" s="353"/>
      <c r="BK77" s="353"/>
      <c r="BL77" s="353"/>
    </row>
    <row r="78" spans="1:79" s="109" customFormat="1" ht="15.75" x14ac:dyDescent="0.25">
      <c r="A78" s="320"/>
      <c r="B78" s="320"/>
      <c r="C78" s="320"/>
      <c r="D78" s="320"/>
      <c r="E78" s="320"/>
      <c r="F78" s="320"/>
      <c r="G78" s="370" t="s">
        <v>293</v>
      </c>
      <c r="H78" s="371"/>
      <c r="I78" s="371"/>
      <c r="J78" s="371"/>
      <c r="K78" s="371"/>
      <c r="L78" s="371"/>
      <c r="M78" s="371"/>
      <c r="N78" s="371"/>
      <c r="O78" s="371"/>
      <c r="P78" s="371"/>
      <c r="Q78" s="371"/>
      <c r="R78" s="371"/>
      <c r="S78" s="371"/>
      <c r="T78" s="371"/>
      <c r="U78" s="371"/>
      <c r="V78" s="371"/>
      <c r="W78" s="371"/>
      <c r="X78" s="371"/>
      <c r="Y78" s="372"/>
      <c r="Z78" s="373" t="s">
        <v>358</v>
      </c>
      <c r="AA78" s="373"/>
      <c r="AB78" s="373"/>
      <c r="AC78" s="373"/>
      <c r="AD78" s="373"/>
      <c r="AE78" s="370" t="s">
        <v>72</v>
      </c>
      <c r="AF78" s="371"/>
      <c r="AG78" s="371"/>
      <c r="AH78" s="371"/>
      <c r="AI78" s="371"/>
      <c r="AJ78" s="371"/>
      <c r="AK78" s="371"/>
      <c r="AL78" s="371"/>
      <c r="AM78" s="371"/>
      <c r="AN78" s="372"/>
      <c r="AO78" s="353">
        <v>100</v>
      </c>
      <c r="AP78" s="353"/>
      <c r="AQ78" s="353"/>
      <c r="AR78" s="353"/>
      <c r="AS78" s="353"/>
      <c r="AT78" s="353"/>
      <c r="AU78" s="353"/>
      <c r="AV78" s="353"/>
      <c r="AW78" s="353"/>
      <c r="AX78" s="353"/>
      <c r="AY78" s="353"/>
      <c r="AZ78" s="353"/>
      <c r="BA78" s="353"/>
      <c r="BB78" s="353"/>
      <c r="BC78" s="353"/>
      <c r="BD78" s="353"/>
      <c r="BE78" s="353">
        <f t="shared" si="1"/>
        <v>100</v>
      </c>
      <c r="BF78" s="353"/>
      <c r="BG78" s="353"/>
      <c r="BH78" s="353"/>
      <c r="BI78" s="353"/>
      <c r="BJ78" s="353"/>
      <c r="BK78" s="353"/>
      <c r="BL78" s="353"/>
    </row>
    <row r="79" spans="1:79" s="109" customFormat="1" ht="15.75" x14ac:dyDescent="0.25">
      <c r="A79" s="320"/>
      <c r="B79" s="320"/>
      <c r="C79" s="320"/>
      <c r="D79" s="320"/>
      <c r="E79" s="320"/>
      <c r="F79" s="320"/>
      <c r="G79" s="370" t="s">
        <v>302</v>
      </c>
      <c r="H79" s="371"/>
      <c r="I79" s="371"/>
      <c r="J79" s="371"/>
      <c r="K79" s="371"/>
      <c r="L79" s="371"/>
      <c r="M79" s="371"/>
      <c r="N79" s="371"/>
      <c r="O79" s="371"/>
      <c r="P79" s="371"/>
      <c r="Q79" s="371"/>
      <c r="R79" s="371"/>
      <c r="S79" s="371"/>
      <c r="T79" s="371"/>
      <c r="U79" s="371"/>
      <c r="V79" s="371"/>
      <c r="W79" s="371"/>
      <c r="X79" s="371"/>
      <c r="Y79" s="372"/>
      <c r="Z79" s="373" t="s">
        <v>358</v>
      </c>
      <c r="AA79" s="373"/>
      <c r="AB79" s="373"/>
      <c r="AC79" s="373"/>
      <c r="AD79" s="373"/>
      <c r="AE79" s="370" t="s">
        <v>72</v>
      </c>
      <c r="AF79" s="371"/>
      <c r="AG79" s="371"/>
      <c r="AH79" s="371"/>
      <c r="AI79" s="371"/>
      <c r="AJ79" s="371"/>
      <c r="AK79" s="371"/>
      <c r="AL79" s="371"/>
      <c r="AM79" s="371"/>
      <c r="AN79" s="372"/>
      <c r="AO79" s="353">
        <v>100</v>
      </c>
      <c r="AP79" s="353"/>
      <c r="AQ79" s="353"/>
      <c r="AR79" s="353"/>
      <c r="AS79" s="353"/>
      <c r="AT79" s="353"/>
      <c r="AU79" s="353"/>
      <c r="AV79" s="353"/>
      <c r="AW79" s="353"/>
      <c r="AX79" s="353"/>
      <c r="AY79" s="353"/>
      <c r="AZ79" s="353"/>
      <c r="BA79" s="353"/>
      <c r="BB79" s="353"/>
      <c r="BC79" s="353"/>
      <c r="BD79" s="353"/>
      <c r="BE79" s="353">
        <f t="shared" si="1"/>
        <v>100</v>
      </c>
      <c r="BF79" s="353"/>
      <c r="BG79" s="353"/>
      <c r="BH79" s="353"/>
      <c r="BI79" s="353"/>
      <c r="BJ79" s="353"/>
      <c r="BK79" s="353"/>
      <c r="BL79" s="353"/>
    </row>
    <row r="80" spans="1:79" s="109" customFormat="1" ht="15.75" x14ac:dyDescent="0.25">
      <c r="A80" s="320"/>
      <c r="B80" s="320"/>
      <c r="C80" s="320"/>
      <c r="D80" s="320"/>
      <c r="E80" s="320"/>
      <c r="F80" s="320"/>
      <c r="G80" s="370" t="s">
        <v>303</v>
      </c>
      <c r="H80" s="371"/>
      <c r="I80" s="371"/>
      <c r="J80" s="371"/>
      <c r="K80" s="371"/>
      <c r="L80" s="371"/>
      <c r="M80" s="371"/>
      <c r="N80" s="371"/>
      <c r="O80" s="371"/>
      <c r="P80" s="371"/>
      <c r="Q80" s="371"/>
      <c r="R80" s="371"/>
      <c r="S80" s="371"/>
      <c r="T80" s="371"/>
      <c r="U80" s="371"/>
      <c r="V80" s="371"/>
      <c r="W80" s="371"/>
      <c r="X80" s="371"/>
      <c r="Y80" s="372"/>
      <c r="Z80" s="373" t="s">
        <v>358</v>
      </c>
      <c r="AA80" s="373"/>
      <c r="AB80" s="373"/>
      <c r="AC80" s="373"/>
      <c r="AD80" s="373"/>
      <c r="AE80" s="370" t="s">
        <v>72</v>
      </c>
      <c r="AF80" s="371"/>
      <c r="AG80" s="371"/>
      <c r="AH80" s="371"/>
      <c r="AI80" s="371"/>
      <c r="AJ80" s="371"/>
      <c r="AK80" s="371"/>
      <c r="AL80" s="371"/>
      <c r="AM80" s="371"/>
      <c r="AN80" s="372"/>
      <c r="AO80" s="353">
        <v>100</v>
      </c>
      <c r="AP80" s="353"/>
      <c r="AQ80" s="353"/>
      <c r="AR80" s="353"/>
      <c r="AS80" s="353"/>
      <c r="AT80" s="353"/>
      <c r="AU80" s="353"/>
      <c r="AV80" s="353"/>
      <c r="AW80" s="353"/>
      <c r="AX80" s="353"/>
      <c r="AY80" s="353"/>
      <c r="AZ80" s="353"/>
      <c r="BA80" s="353"/>
      <c r="BB80" s="353"/>
      <c r="BC80" s="353"/>
      <c r="BD80" s="353"/>
      <c r="BE80" s="353">
        <f t="shared" si="1"/>
        <v>100</v>
      </c>
      <c r="BF80" s="353"/>
      <c r="BG80" s="353"/>
      <c r="BH80" s="353"/>
      <c r="BI80" s="353"/>
      <c r="BJ80" s="353"/>
      <c r="BK80" s="353"/>
      <c r="BL80" s="353"/>
    </row>
    <row r="81" spans="1:59" s="116" customFormat="1" ht="16.5" customHeight="1" x14ac:dyDescent="0.25">
      <c r="A81" s="387" t="s">
        <v>80</v>
      </c>
      <c r="B81" s="386"/>
      <c r="C81" s="386"/>
      <c r="D81" s="386"/>
      <c r="E81" s="386"/>
      <c r="F81" s="386"/>
      <c r="G81" s="386"/>
      <c r="H81" s="386"/>
      <c r="I81" s="386"/>
      <c r="J81" s="386"/>
      <c r="K81" s="386"/>
      <c r="L81" s="386"/>
      <c r="M81" s="386"/>
      <c r="N81" s="386"/>
      <c r="O81" s="386"/>
      <c r="P81" s="386"/>
      <c r="Q81" s="386"/>
      <c r="R81" s="386"/>
      <c r="S81" s="386"/>
      <c r="T81" s="386"/>
      <c r="U81" s="386"/>
      <c r="V81" s="386"/>
      <c r="W81" s="388"/>
      <c r="X81" s="388"/>
      <c r="Y81" s="388"/>
      <c r="Z81" s="388"/>
      <c r="AA81" s="388"/>
      <c r="AB81" s="388"/>
      <c r="AC81" s="388"/>
      <c r="AD81" s="388"/>
      <c r="AE81" s="388"/>
      <c r="AF81" s="388"/>
      <c r="AG81" s="388"/>
      <c r="AH81" s="388"/>
      <c r="AI81" s="388"/>
      <c r="AJ81" s="388"/>
      <c r="AK81" s="388"/>
      <c r="AL81" s="388"/>
      <c r="AM81" s="388"/>
      <c r="AN81" s="115"/>
      <c r="AO81" s="387" t="s">
        <v>212</v>
      </c>
      <c r="AP81" s="386"/>
      <c r="AQ81" s="386"/>
      <c r="AR81" s="386"/>
      <c r="AS81" s="386"/>
      <c r="AT81" s="386"/>
      <c r="AU81" s="386"/>
      <c r="AV81" s="386"/>
      <c r="AW81" s="386"/>
      <c r="AX81" s="386"/>
      <c r="AY81" s="386"/>
      <c r="AZ81" s="386"/>
      <c r="BA81" s="386"/>
      <c r="BB81" s="386"/>
      <c r="BC81" s="386"/>
      <c r="BD81" s="386"/>
      <c r="BE81" s="386"/>
      <c r="BF81" s="386"/>
      <c r="BG81" s="386"/>
    </row>
    <row r="82" spans="1:59" s="116" customFormat="1" ht="15.75" x14ac:dyDescent="0.25">
      <c r="A82" s="117"/>
      <c r="B82" s="117"/>
      <c r="C82" s="117"/>
      <c r="D82" s="117"/>
      <c r="E82" s="117"/>
      <c r="F82" s="117"/>
      <c r="G82" s="117"/>
      <c r="H82" s="117"/>
      <c r="I82" s="117"/>
      <c r="J82" s="117"/>
      <c r="K82" s="117"/>
      <c r="L82" s="117"/>
      <c r="M82" s="117"/>
      <c r="N82" s="117"/>
      <c r="O82" s="117"/>
      <c r="P82" s="117"/>
      <c r="Q82" s="117"/>
      <c r="R82" s="117"/>
      <c r="S82" s="117"/>
      <c r="T82" s="117"/>
      <c r="U82" s="117"/>
      <c r="V82" s="117"/>
      <c r="W82" s="389"/>
      <c r="X82" s="389"/>
      <c r="Y82" s="389"/>
      <c r="Z82" s="389"/>
      <c r="AA82" s="389"/>
      <c r="AB82" s="389"/>
      <c r="AC82" s="389"/>
      <c r="AD82" s="389"/>
      <c r="AE82" s="389"/>
      <c r="AF82" s="389"/>
      <c r="AG82" s="389"/>
      <c r="AH82" s="389"/>
      <c r="AI82" s="389"/>
      <c r="AJ82" s="389"/>
      <c r="AK82" s="389"/>
      <c r="AL82" s="389"/>
      <c r="AM82" s="389"/>
      <c r="AN82" s="117"/>
      <c r="AO82" s="389"/>
      <c r="AP82" s="389"/>
      <c r="AQ82" s="389"/>
      <c r="AR82" s="389"/>
      <c r="AS82" s="389"/>
      <c r="AT82" s="389"/>
      <c r="AU82" s="389"/>
      <c r="AV82" s="389"/>
      <c r="AW82" s="389"/>
      <c r="AX82" s="389"/>
      <c r="AY82" s="389"/>
      <c r="AZ82" s="389"/>
      <c r="BA82" s="389"/>
      <c r="BB82" s="389"/>
      <c r="BC82" s="389"/>
      <c r="BD82" s="389"/>
      <c r="BE82" s="389"/>
      <c r="BF82" s="389"/>
      <c r="BG82" s="389"/>
    </row>
    <row r="83" spans="1:59" s="116" customFormat="1" ht="15.75" customHeight="1" x14ac:dyDescent="0.25">
      <c r="A83" s="390" t="s">
        <v>3</v>
      </c>
      <c r="B83" s="390"/>
      <c r="C83" s="390"/>
      <c r="D83" s="390"/>
      <c r="E83" s="390"/>
      <c r="F83" s="390"/>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row>
    <row r="84" spans="1:59" s="116" customFormat="1" ht="13.15" customHeight="1" x14ac:dyDescent="0.25">
      <c r="A84" s="385" t="s">
        <v>364</v>
      </c>
      <c r="B84" s="386"/>
      <c r="C84" s="386"/>
      <c r="D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386"/>
      <c r="AS84" s="386"/>
      <c r="AT84" s="117"/>
      <c r="AU84" s="117"/>
      <c r="AV84" s="117"/>
      <c r="AW84" s="117"/>
      <c r="AX84" s="117"/>
      <c r="AY84" s="117"/>
      <c r="AZ84" s="117"/>
      <c r="BA84" s="117"/>
      <c r="BB84" s="117"/>
      <c r="BC84" s="117"/>
      <c r="BD84" s="117"/>
      <c r="BE84" s="117"/>
      <c r="BF84" s="117"/>
      <c r="BG84" s="117"/>
    </row>
    <row r="85" spans="1:59" s="116" customFormat="1" ht="10.5" customHeight="1" x14ac:dyDescent="0.25">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7"/>
      <c r="AU85" s="117"/>
      <c r="AV85" s="117"/>
      <c r="AW85" s="117"/>
      <c r="AX85" s="117"/>
      <c r="AY85" s="117"/>
      <c r="AZ85" s="117"/>
      <c r="BA85" s="117"/>
      <c r="BB85" s="117"/>
      <c r="BC85" s="117"/>
      <c r="BD85" s="117"/>
      <c r="BE85" s="117"/>
      <c r="BF85" s="117"/>
      <c r="BG85" s="117"/>
    </row>
    <row r="86" spans="1:59" s="116" customFormat="1" ht="15.6" customHeight="1" x14ac:dyDescent="0.25">
      <c r="A86" s="387" t="s">
        <v>269</v>
      </c>
      <c r="B86" s="386"/>
      <c r="C86" s="386"/>
      <c r="D86" s="386"/>
      <c r="E86" s="386"/>
      <c r="F86" s="386"/>
      <c r="G86" s="386"/>
      <c r="H86" s="386"/>
      <c r="I86" s="386"/>
      <c r="J86" s="386"/>
      <c r="K86" s="386"/>
      <c r="L86" s="386"/>
      <c r="M86" s="386"/>
      <c r="N86" s="386"/>
      <c r="O86" s="386"/>
      <c r="P86" s="386"/>
      <c r="Q86" s="386"/>
      <c r="R86" s="386"/>
      <c r="S86" s="386"/>
      <c r="T86" s="386"/>
      <c r="U86" s="386"/>
      <c r="V86" s="386"/>
      <c r="W86" s="388"/>
      <c r="X86" s="388"/>
      <c r="Y86" s="388"/>
      <c r="Z86" s="388"/>
      <c r="AA86" s="388"/>
      <c r="AB86" s="388"/>
      <c r="AC86" s="388"/>
      <c r="AD86" s="388"/>
      <c r="AE86" s="388"/>
      <c r="AF86" s="388"/>
      <c r="AG86" s="388"/>
      <c r="AH86" s="388"/>
      <c r="AI86" s="388"/>
      <c r="AJ86" s="388"/>
      <c r="AK86" s="388"/>
      <c r="AL86" s="388"/>
      <c r="AM86" s="388"/>
      <c r="AN86" s="115"/>
      <c r="AO86" s="387" t="s">
        <v>270</v>
      </c>
      <c r="AP86" s="386"/>
      <c r="AQ86" s="386"/>
      <c r="AR86" s="386"/>
      <c r="AS86" s="386"/>
      <c r="AT86" s="386"/>
      <c r="AU86" s="386"/>
      <c r="AV86" s="386"/>
      <c r="AW86" s="386"/>
      <c r="AX86" s="386"/>
      <c r="AY86" s="386"/>
      <c r="AZ86" s="386"/>
      <c r="BA86" s="386"/>
      <c r="BB86" s="386"/>
      <c r="BC86" s="386"/>
      <c r="BD86" s="386"/>
      <c r="BE86" s="386"/>
      <c r="BF86" s="386"/>
      <c r="BG86" s="386"/>
    </row>
    <row r="87" spans="1:59" s="116" customFormat="1" ht="15.75" x14ac:dyDescent="0.25">
      <c r="A87" s="117"/>
      <c r="B87" s="117"/>
      <c r="C87" s="117"/>
      <c r="D87" s="117"/>
      <c r="E87" s="117"/>
      <c r="F87" s="117"/>
      <c r="G87" s="117"/>
      <c r="H87" s="117"/>
      <c r="I87" s="117"/>
      <c r="J87" s="117"/>
      <c r="K87" s="117"/>
      <c r="L87" s="117"/>
      <c r="M87" s="117"/>
      <c r="N87" s="117"/>
      <c r="O87" s="117"/>
      <c r="P87" s="117"/>
      <c r="Q87" s="117"/>
      <c r="R87" s="117"/>
      <c r="S87" s="117"/>
      <c r="T87" s="117"/>
      <c r="U87" s="117"/>
      <c r="V87" s="117"/>
      <c r="W87" s="389"/>
      <c r="X87" s="389"/>
      <c r="Y87" s="389"/>
      <c r="Z87" s="389"/>
      <c r="AA87" s="389"/>
      <c r="AB87" s="389"/>
      <c r="AC87" s="389"/>
      <c r="AD87" s="389"/>
      <c r="AE87" s="389"/>
      <c r="AF87" s="389"/>
      <c r="AG87" s="389"/>
      <c r="AH87" s="389"/>
      <c r="AI87" s="389"/>
      <c r="AJ87" s="389"/>
      <c r="AK87" s="389"/>
      <c r="AL87" s="389"/>
      <c r="AM87" s="389"/>
      <c r="AN87" s="117"/>
      <c r="AO87" s="389"/>
      <c r="AP87" s="389"/>
      <c r="AQ87" s="389"/>
      <c r="AR87" s="389"/>
      <c r="AS87" s="389"/>
      <c r="AT87" s="389"/>
      <c r="AU87" s="389"/>
      <c r="AV87" s="389"/>
      <c r="AW87" s="389"/>
      <c r="AX87" s="389"/>
      <c r="AY87" s="389"/>
      <c r="AZ87" s="389"/>
      <c r="BA87" s="389"/>
      <c r="BB87" s="389"/>
      <c r="BC87" s="389"/>
      <c r="BD87" s="389"/>
      <c r="BE87" s="389"/>
      <c r="BF87" s="389"/>
      <c r="BG87" s="389"/>
    </row>
    <row r="88" spans="1:59" s="116" customFormat="1" ht="15.75" x14ac:dyDescent="0.25">
      <c r="A88" s="383">
        <v>44225</v>
      </c>
      <c r="B88" s="384"/>
      <c r="C88" s="384"/>
      <c r="D88" s="384"/>
      <c r="E88" s="384"/>
      <c r="F88" s="384"/>
      <c r="G88" s="384"/>
      <c r="H88" s="384"/>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row>
    <row r="89" spans="1:59" s="121" customFormat="1" ht="15.75" x14ac:dyDescent="0.25">
      <c r="A89" s="119" t="s">
        <v>46</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row>
    <row r="90" spans="1:59" s="109" customFormat="1" ht="15.75" x14ac:dyDescent="0.25">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row>
  </sheetData>
  <mergeCells count="276">
    <mergeCell ref="A88:H88"/>
    <mergeCell ref="A84:AS84"/>
    <mergeCell ref="A86:V86"/>
    <mergeCell ref="W86:AM86"/>
    <mergeCell ref="AO86:BG86"/>
    <mergeCell ref="W87:AM87"/>
    <mergeCell ref="AO87:BG87"/>
    <mergeCell ref="A81:V81"/>
    <mergeCell ref="W81:AM81"/>
    <mergeCell ref="AO81:BG81"/>
    <mergeCell ref="W82:AM82"/>
    <mergeCell ref="AO82:BG82"/>
    <mergeCell ref="A83:F83"/>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1:BL61"/>
    <mergeCell ref="A62:F62"/>
    <mergeCell ref="G62:Y62"/>
    <mergeCell ref="Z62:AD62"/>
    <mergeCell ref="AE62:AN62"/>
    <mergeCell ref="AO62:AV62"/>
    <mergeCell ref="AW62:BD62"/>
    <mergeCell ref="BE62:BL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5:C45"/>
    <mergeCell ref="D45:AB45"/>
    <mergeCell ref="AC45:AJ45"/>
    <mergeCell ref="AK45:AR45"/>
    <mergeCell ref="AS45:AZ45"/>
    <mergeCell ref="A46:C46"/>
    <mergeCell ref="D46:AB46"/>
    <mergeCell ref="AC46:AJ46"/>
    <mergeCell ref="AK46:AR46"/>
    <mergeCell ref="AS46:AZ46"/>
    <mergeCell ref="A43:C43"/>
    <mergeCell ref="D43:AB43"/>
    <mergeCell ref="AC43:AJ43"/>
    <mergeCell ref="AK43:AR43"/>
    <mergeCell ref="AS43:AZ43"/>
    <mergeCell ref="A44:C44"/>
    <mergeCell ref="D44:AB44"/>
    <mergeCell ref="AC44:AJ44"/>
    <mergeCell ref="AK44:AR44"/>
    <mergeCell ref="AS44:AZ44"/>
    <mergeCell ref="A37:F37"/>
    <mergeCell ref="G37:BL37"/>
    <mergeCell ref="A39:AZ39"/>
    <mergeCell ref="A40:AZ40"/>
    <mergeCell ref="A41:C42"/>
    <mergeCell ref="D41:AB42"/>
    <mergeCell ref="AC41:AJ42"/>
    <mergeCell ref="AK41:AR42"/>
    <mergeCell ref="AS41:AZ42"/>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BE15:BL15"/>
    <mergeCell ref="B16:L16"/>
    <mergeCell ref="N16:Y16"/>
    <mergeCell ref="AA16:AI16"/>
    <mergeCell ref="AK16:BC16"/>
    <mergeCell ref="BE16:BL16"/>
    <mergeCell ref="B13:L13"/>
    <mergeCell ref="N13:AS13"/>
    <mergeCell ref="AU13:BB13"/>
    <mergeCell ref="B15:L15"/>
    <mergeCell ref="N15:Y15"/>
    <mergeCell ref="AA15:AI15"/>
    <mergeCell ref="AK15:BC15"/>
    <mergeCell ref="B12:L12"/>
    <mergeCell ref="N12:AS12"/>
    <mergeCell ref="AU12:BB12"/>
    <mergeCell ref="A6:BL6"/>
    <mergeCell ref="A7:BL7"/>
    <mergeCell ref="B9:L9"/>
    <mergeCell ref="N9:AS9"/>
    <mergeCell ref="AU9:BB9"/>
    <mergeCell ref="AO4:BL4"/>
    <mergeCell ref="B10:L10"/>
    <mergeCell ref="N10:AS10"/>
    <mergeCell ref="AU10:BB10"/>
  </mergeCells>
  <conditionalFormatting sqref="G65:L65">
    <cfRule type="cellIs" dxfId="143" priority="38" stopIfTrue="1" operator="equal">
      <formula>$G64</formula>
    </cfRule>
  </conditionalFormatting>
  <conditionalFormatting sqref="D45">
    <cfRule type="cellIs" dxfId="142" priority="37" stopIfTrue="1" operator="equal">
      <formula>$D44</formula>
    </cfRule>
  </conditionalFormatting>
  <conditionalFormatting sqref="A65:F65">
    <cfRule type="cellIs" dxfId="141" priority="36" stopIfTrue="1" operator="equal">
      <formula>0</formula>
    </cfRule>
  </conditionalFormatting>
  <conditionalFormatting sqref="D46">
    <cfRule type="cellIs" dxfId="140" priority="35" stopIfTrue="1" operator="equal">
      <formula>$D45</formula>
    </cfRule>
  </conditionalFormatting>
  <conditionalFormatting sqref="D47">
    <cfRule type="cellIs" dxfId="139" priority="34" stopIfTrue="1" operator="equal">
      <formula>$D46</formula>
    </cfRule>
  </conditionalFormatting>
  <conditionalFormatting sqref="D48">
    <cfRule type="cellIs" dxfId="138" priority="33" stopIfTrue="1" operator="equal">
      <formula>$D47</formula>
    </cfRule>
  </conditionalFormatting>
  <conditionalFormatting sqref="D49">
    <cfRule type="cellIs" dxfId="137" priority="32" stopIfTrue="1" operator="equal">
      <formula>$D48</formula>
    </cfRule>
  </conditionalFormatting>
  <conditionalFormatting sqref="D50">
    <cfRule type="cellIs" dxfId="136" priority="31" stopIfTrue="1" operator="equal">
      <formula>$D49</formula>
    </cfRule>
  </conditionalFormatting>
  <conditionalFormatting sqref="G66">
    <cfRule type="cellIs" dxfId="135" priority="30" stopIfTrue="1" operator="equal">
      <formula>$G65</formula>
    </cfRule>
  </conditionalFormatting>
  <conditionalFormatting sqref="A66:F66">
    <cfRule type="cellIs" dxfId="134" priority="29" stopIfTrue="1" operator="equal">
      <formula>0</formula>
    </cfRule>
  </conditionalFormatting>
  <conditionalFormatting sqref="G67">
    <cfRule type="cellIs" dxfId="133" priority="28" stopIfTrue="1" operator="equal">
      <formula>$G66</formula>
    </cfRule>
  </conditionalFormatting>
  <conditionalFormatting sqref="A67:F67">
    <cfRule type="cellIs" dxfId="132" priority="27" stopIfTrue="1" operator="equal">
      <formula>0</formula>
    </cfRule>
  </conditionalFormatting>
  <conditionalFormatting sqref="G68">
    <cfRule type="cellIs" dxfId="131" priority="26" stopIfTrue="1" operator="equal">
      <formula>$G67</formula>
    </cfRule>
  </conditionalFormatting>
  <conditionalFormatting sqref="A68:F68">
    <cfRule type="cellIs" dxfId="130" priority="25" stopIfTrue="1" operator="equal">
      <formula>0</formula>
    </cfRule>
  </conditionalFormatting>
  <conditionalFormatting sqref="G69">
    <cfRule type="cellIs" dxfId="129" priority="24" stopIfTrue="1" operator="equal">
      <formula>$G68</formula>
    </cfRule>
  </conditionalFormatting>
  <conditionalFormatting sqref="A69:F69">
    <cfRule type="cellIs" dxfId="128" priority="23" stopIfTrue="1" operator="equal">
      <formula>0</formula>
    </cfRule>
  </conditionalFormatting>
  <conditionalFormatting sqref="G70">
    <cfRule type="cellIs" dxfId="127" priority="22" stopIfTrue="1" operator="equal">
      <formula>$G69</formula>
    </cfRule>
  </conditionalFormatting>
  <conditionalFormatting sqref="A70:F70">
    <cfRule type="cellIs" dxfId="126" priority="21" stopIfTrue="1" operator="equal">
      <formula>0</formula>
    </cfRule>
  </conditionalFormatting>
  <conditionalFormatting sqref="G71">
    <cfRule type="cellIs" dxfId="125" priority="20" stopIfTrue="1" operator="equal">
      <formula>$G70</formula>
    </cfRule>
  </conditionalFormatting>
  <conditionalFormatting sqref="A71:F71">
    <cfRule type="cellIs" dxfId="124" priority="19" stopIfTrue="1" operator="equal">
      <formula>0</formula>
    </cfRule>
  </conditionalFormatting>
  <conditionalFormatting sqref="G72">
    <cfRule type="cellIs" dxfId="123" priority="18" stopIfTrue="1" operator="equal">
      <formula>$G71</formula>
    </cfRule>
  </conditionalFormatting>
  <conditionalFormatting sqref="A72:F72">
    <cfRule type="cellIs" dxfId="122" priority="17" stopIfTrue="1" operator="equal">
      <formula>0</formula>
    </cfRule>
  </conditionalFormatting>
  <conditionalFormatting sqref="G73">
    <cfRule type="cellIs" dxfId="121" priority="16" stopIfTrue="1" operator="equal">
      <formula>$G72</formula>
    </cfRule>
  </conditionalFormatting>
  <conditionalFormatting sqref="A73:F73">
    <cfRule type="cellIs" dxfId="120" priority="15" stopIfTrue="1" operator="equal">
      <formula>0</formula>
    </cfRule>
  </conditionalFormatting>
  <conditionalFormatting sqref="G74">
    <cfRule type="cellIs" dxfId="119" priority="14" stopIfTrue="1" operator="equal">
      <formula>$G73</formula>
    </cfRule>
  </conditionalFormatting>
  <conditionalFormatting sqref="A74:F74">
    <cfRule type="cellIs" dxfId="118" priority="13" stopIfTrue="1" operator="equal">
      <formula>0</formula>
    </cfRule>
  </conditionalFormatting>
  <conditionalFormatting sqref="G75">
    <cfRule type="cellIs" dxfId="117" priority="12" stopIfTrue="1" operator="equal">
      <formula>$G74</formula>
    </cfRule>
  </conditionalFormatting>
  <conditionalFormatting sqref="A75:F75">
    <cfRule type="cellIs" dxfId="116" priority="11" stopIfTrue="1" operator="equal">
      <formula>0</formula>
    </cfRule>
  </conditionalFormatting>
  <conditionalFormatting sqref="G76">
    <cfRule type="cellIs" dxfId="115" priority="10" stopIfTrue="1" operator="equal">
      <formula>$G75</formula>
    </cfRule>
  </conditionalFormatting>
  <conditionalFormatting sqref="A76:F76">
    <cfRule type="cellIs" dxfId="114" priority="9" stopIfTrue="1" operator="equal">
      <formula>0</formula>
    </cfRule>
  </conditionalFormatting>
  <conditionalFormatting sqref="G77">
    <cfRule type="cellIs" dxfId="113" priority="8" stopIfTrue="1" operator="equal">
      <formula>$G76</formula>
    </cfRule>
  </conditionalFormatting>
  <conditionalFormatting sqref="A77:F77">
    <cfRule type="cellIs" dxfId="112" priority="7" stopIfTrue="1" operator="equal">
      <formula>0</formula>
    </cfRule>
  </conditionalFormatting>
  <conditionalFormatting sqref="G78">
    <cfRule type="cellIs" dxfId="111" priority="6" stopIfTrue="1" operator="equal">
      <formula>$G77</formula>
    </cfRule>
  </conditionalFormatting>
  <conditionalFormatting sqref="A78:F78">
    <cfRule type="cellIs" dxfId="110" priority="5" stopIfTrue="1" operator="equal">
      <formula>0</formula>
    </cfRule>
  </conditionalFormatting>
  <conditionalFormatting sqref="G79">
    <cfRule type="cellIs" dxfId="109" priority="4" stopIfTrue="1" operator="equal">
      <formula>$G78</formula>
    </cfRule>
  </conditionalFormatting>
  <conditionalFormatting sqref="A79:F79">
    <cfRule type="cellIs" dxfId="108" priority="3" stopIfTrue="1" operator="equal">
      <formula>0</formula>
    </cfRule>
  </conditionalFormatting>
  <conditionalFormatting sqref="G80">
    <cfRule type="cellIs" dxfId="107" priority="2" stopIfTrue="1" operator="equal">
      <formula>$G79</formula>
    </cfRule>
  </conditionalFormatting>
  <conditionalFormatting sqref="A80:F80">
    <cfRule type="cellIs" dxfId="106" priority="1" stopIfTrue="1" operator="equal">
      <formula>0</formula>
    </cfRule>
  </conditionalFormatting>
  <pageMargins left="0.78740157480314965" right="0.78740157480314965" top="1.1811023622047245" bottom="0.39370078740157483" header="0.31496062992125984" footer="0.31496062992125984"/>
  <pageSetup paperSize="9" scale="71" fitToHeight="0" orientation="landscape" verticalDpi="0" r:id="rId1"/>
  <rowBreaks count="1" manualBreakCount="1">
    <brk id="38" max="6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topLeftCell="A73" zoomScaleNormal="100" workbookViewId="0">
      <selection activeCell="AW1" sqref="AW1:BI3"/>
    </sheetView>
  </sheetViews>
  <sheetFormatPr defaultColWidth="9.140625" defaultRowHeight="12.75" x14ac:dyDescent="0.2"/>
  <cols>
    <col min="1" max="38" width="2.85546875" style="1" customWidth="1"/>
    <col min="39" max="39" width="2.42578125" style="1" customWidth="1"/>
    <col min="40" max="40" width="2.85546875" style="1" hidden="1" customWidth="1"/>
    <col min="4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15.75" x14ac:dyDescent="0.25">
      <c r="AW1" s="92" t="s">
        <v>381</v>
      </c>
      <c r="AX1" s="92"/>
      <c r="AY1" s="92"/>
      <c r="AZ1" s="92"/>
      <c r="BA1" s="92"/>
      <c r="BB1" s="92"/>
      <c r="BC1" s="92"/>
      <c r="BD1" s="92"/>
      <c r="BE1" s="92"/>
      <c r="BF1" s="92"/>
    </row>
    <row r="2" spans="1:79" ht="15.75" x14ac:dyDescent="0.25">
      <c r="AW2" s="92" t="s">
        <v>308</v>
      </c>
      <c r="AX2" s="92"/>
      <c r="AY2" s="92"/>
      <c r="AZ2" s="92"/>
      <c r="BA2" s="92"/>
      <c r="BB2" s="92"/>
      <c r="BC2" s="92"/>
      <c r="BD2" s="92"/>
      <c r="BE2" s="92"/>
      <c r="BF2" s="92"/>
    </row>
    <row r="3" spans="1:79" ht="15.75" x14ac:dyDescent="0.25">
      <c r="AW3" s="94" t="s">
        <v>372</v>
      </c>
      <c r="AX3" s="92"/>
      <c r="AY3" s="92"/>
      <c r="AZ3" s="92"/>
      <c r="BA3" s="92"/>
      <c r="BB3" s="92"/>
      <c r="BC3" s="92"/>
      <c r="BD3" s="92"/>
      <c r="BE3" s="92"/>
      <c r="BF3" s="92"/>
    </row>
    <row r="4" spans="1:79" ht="37.9"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6" spans="1:79" ht="15.75" x14ac:dyDescent="0.2">
      <c r="A6" s="232" t="s">
        <v>21</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79" ht="15.75" x14ac:dyDescent="0.2">
      <c r="A7" s="232" t="s">
        <v>84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15.75"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row>
    <row r="9" spans="1:79" s="39" customFormat="1" ht="14.25" x14ac:dyDescent="0.2">
      <c r="A9" s="25" t="s">
        <v>53</v>
      </c>
      <c r="B9" s="221" t="s">
        <v>87</v>
      </c>
      <c r="C9" s="222"/>
      <c r="D9" s="222"/>
      <c r="E9" s="222"/>
      <c r="F9" s="222"/>
      <c r="G9" s="222"/>
      <c r="H9" s="222"/>
      <c r="I9" s="222"/>
      <c r="J9" s="222"/>
      <c r="K9" s="222"/>
      <c r="L9" s="222"/>
      <c r="M9" s="34"/>
      <c r="N9" s="233" t="s">
        <v>196</v>
      </c>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35"/>
      <c r="AU9" s="221" t="s">
        <v>82</v>
      </c>
      <c r="AV9" s="222"/>
      <c r="AW9" s="222"/>
      <c r="AX9" s="222"/>
      <c r="AY9" s="222"/>
      <c r="AZ9" s="222"/>
      <c r="BA9" s="222"/>
      <c r="BB9" s="222"/>
      <c r="BC9" s="35"/>
      <c r="BD9" s="35"/>
      <c r="BE9" s="35"/>
      <c r="BF9" s="35"/>
      <c r="BG9" s="35"/>
      <c r="BH9" s="35"/>
      <c r="BI9" s="35"/>
      <c r="BJ9" s="35"/>
      <c r="BK9" s="35"/>
      <c r="BL9" s="35"/>
      <c r="BM9" s="35"/>
      <c r="BN9" s="35"/>
      <c r="BO9" s="35"/>
      <c r="BP9" s="35"/>
      <c r="BQ9" s="35"/>
      <c r="BR9" s="35"/>
      <c r="BS9" s="35"/>
      <c r="BT9" s="35"/>
      <c r="BU9" s="35"/>
      <c r="BV9" s="35"/>
      <c r="BW9" s="35"/>
      <c r="BX9" s="35"/>
      <c r="BY9" s="35"/>
    </row>
    <row r="10" spans="1:79" s="39" customFormat="1" x14ac:dyDescent="0.2">
      <c r="A10" s="33"/>
      <c r="B10" s="223" t="s">
        <v>56</v>
      </c>
      <c r="C10" s="223"/>
      <c r="D10" s="223"/>
      <c r="E10" s="223"/>
      <c r="F10" s="223"/>
      <c r="G10" s="223"/>
      <c r="H10" s="223"/>
      <c r="I10" s="223"/>
      <c r="J10" s="223"/>
      <c r="K10" s="223"/>
      <c r="L10" s="223"/>
      <c r="M10" s="33"/>
      <c r="N10" s="226" t="s">
        <v>62</v>
      </c>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33"/>
      <c r="AU10" s="223" t="s">
        <v>55</v>
      </c>
      <c r="AV10" s="223"/>
      <c r="AW10" s="223"/>
      <c r="AX10" s="223"/>
      <c r="AY10" s="223"/>
      <c r="AZ10" s="223"/>
      <c r="BA10" s="223"/>
      <c r="BB10" s="223"/>
      <c r="BC10" s="33"/>
      <c r="BD10" s="33"/>
      <c r="BE10" s="33"/>
      <c r="BF10" s="33"/>
      <c r="BG10" s="33"/>
      <c r="BH10" s="33"/>
      <c r="BI10" s="33"/>
      <c r="BJ10" s="33"/>
      <c r="BK10" s="33"/>
      <c r="BL10" s="33"/>
      <c r="BM10" s="33"/>
      <c r="BN10" s="33"/>
      <c r="BO10" s="33"/>
      <c r="BP10" s="33"/>
      <c r="BQ10" s="33"/>
      <c r="BR10" s="33"/>
      <c r="BS10" s="33"/>
      <c r="BT10" s="33"/>
      <c r="BU10" s="33"/>
      <c r="BV10" s="33"/>
      <c r="BW10" s="33"/>
      <c r="BX10" s="33"/>
      <c r="BY10" s="33"/>
    </row>
    <row r="11" spans="1:79" s="39" customFormat="1" x14ac:dyDescent="0.2">
      <c r="BE11" s="29"/>
      <c r="BF11" s="29"/>
      <c r="BG11" s="29"/>
      <c r="BH11" s="29"/>
      <c r="BI11" s="29"/>
      <c r="BJ11" s="29"/>
      <c r="BK11" s="29"/>
      <c r="BL11" s="29"/>
    </row>
    <row r="12" spans="1:79" s="39" customFormat="1" ht="15" x14ac:dyDescent="0.2">
      <c r="A12" s="36" t="s">
        <v>4</v>
      </c>
      <c r="B12" s="221" t="s">
        <v>87</v>
      </c>
      <c r="C12" s="222"/>
      <c r="D12" s="222"/>
      <c r="E12" s="222"/>
      <c r="F12" s="222"/>
      <c r="G12" s="222"/>
      <c r="H12" s="222"/>
      <c r="I12" s="222"/>
      <c r="J12" s="222"/>
      <c r="K12" s="222"/>
      <c r="L12" s="222"/>
      <c r="M12" s="34"/>
      <c r="N12" s="391" t="s">
        <v>196</v>
      </c>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5"/>
      <c r="AU12" s="221" t="s">
        <v>82</v>
      </c>
      <c r="AV12" s="222"/>
      <c r="AW12" s="222"/>
      <c r="AX12" s="222"/>
      <c r="AY12" s="222"/>
      <c r="AZ12" s="222"/>
      <c r="BA12" s="222"/>
      <c r="BB12" s="222"/>
      <c r="BC12" s="26"/>
      <c r="BD12" s="26"/>
      <c r="BE12" s="26"/>
      <c r="BF12" s="26"/>
      <c r="BG12" s="26"/>
      <c r="BH12" s="26"/>
      <c r="BI12" s="26"/>
      <c r="BJ12" s="26"/>
      <c r="BK12" s="26"/>
      <c r="BL12" s="27"/>
      <c r="BM12" s="30"/>
      <c r="BN12" s="30"/>
      <c r="BO12" s="30"/>
      <c r="BP12" s="26"/>
      <c r="BQ12" s="26"/>
      <c r="BR12" s="26"/>
      <c r="BS12" s="26"/>
      <c r="BT12" s="26"/>
      <c r="BU12" s="26"/>
      <c r="BV12" s="26"/>
      <c r="BW12" s="26"/>
    </row>
    <row r="13" spans="1:79" s="39" customFormat="1" ht="24" customHeight="1" x14ac:dyDescent="0.2">
      <c r="A13" s="32"/>
      <c r="B13" s="223" t="s">
        <v>56</v>
      </c>
      <c r="C13" s="223"/>
      <c r="D13" s="223"/>
      <c r="E13" s="223"/>
      <c r="F13" s="223"/>
      <c r="G13" s="223"/>
      <c r="H13" s="223"/>
      <c r="I13" s="223"/>
      <c r="J13" s="223"/>
      <c r="K13" s="223"/>
      <c r="L13" s="223"/>
      <c r="M13" s="33"/>
      <c r="N13" s="226" t="s">
        <v>61</v>
      </c>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33"/>
      <c r="AU13" s="223" t="s">
        <v>55</v>
      </c>
      <c r="AV13" s="223"/>
      <c r="AW13" s="223"/>
      <c r="AX13" s="223"/>
      <c r="AY13" s="223"/>
      <c r="AZ13" s="223"/>
      <c r="BA13" s="223"/>
      <c r="BB13" s="223"/>
      <c r="BC13" s="28"/>
      <c r="BD13" s="28"/>
      <c r="BE13" s="28"/>
      <c r="BF13" s="28"/>
      <c r="BG13" s="28"/>
      <c r="BH13" s="28"/>
      <c r="BI13" s="28"/>
      <c r="BJ13" s="28"/>
      <c r="BK13" s="31"/>
      <c r="BL13" s="28"/>
      <c r="BM13" s="30"/>
      <c r="BN13" s="30"/>
      <c r="BO13" s="30"/>
      <c r="BP13" s="28"/>
      <c r="BQ13" s="28"/>
      <c r="BR13" s="28"/>
      <c r="BS13" s="28"/>
      <c r="BT13" s="28"/>
      <c r="BU13" s="28"/>
      <c r="BV13" s="28"/>
      <c r="BW13" s="28"/>
    </row>
    <row r="14" spans="1:79" s="39" customFormat="1" x14ac:dyDescent="0.2"/>
    <row r="15" spans="1:79" s="39" customFormat="1" ht="27.6" customHeight="1" x14ac:dyDescent="0.2">
      <c r="A15" s="25" t="s">
        <v>54</v>
      </c>
      <c r="B15" s="221" t="s">
        <v>167</v>
      </c>
      <c r="C15" s="222"/>
      <c r="D15" s="222"/>
      <c r="E15" s="222"/>
      <c r="F15" s="222"/>
      <c r="G15" s="222"/>
      <c r="H15" s="222"/>
      <c r="I15" s="222"/>
      <c r="J15" s="222"/>
      <c r="K15" s="222"/>
      <c r="L15" s="222"/>
      <c r="N15" s="221" t="s">
        <v>169</v>
      </c>
      <c r="O15" s="222"/>
      <c r="P15" s="222"/>
      <c r="Q15" s="222"/>
      <c r="R15" s="222"/>
      <c r="S15" s="222"/>
      <c r="T15" s="222"/>
      <c r="U15" s="222"/>
      <c r="V15" s="222"/>
      <c r="W15" s="222"/>
      <c r="X15" s="222"/>
      <c r="Y15" s="222"/>
      <c r="Z15" s="26"/>
      <c r="AA15" s="221" t="s">
        <v>170</v>
      </c>
      <c r="AB15" s="222"/>
      <c r="AC15" s="222"/>
      <c r="AD15" s="222"/>
      <c r="AE15" s="222"/>
      <c r="AF15" s="222"/>
      <c r="AG15" s="222"/>
      <c r="AH15" s="222"/>
      <c r="AI15" s="222"/>
      <c r="AJ15" s="26"/>
      <c r="AK15" s="263" t="s">
        <v>168</v>
      </c>
      <c r="AL15" s="215"/>
      <c r="AM15" s="215"/>
      <c r="AN15" s="215"/>
      <c r="AO15" s="215"/>
      <c r="AP15" s="215"/>
      <c r="AQ15" s="215"/>
      <c r="AR15" s="215"/>
      <c r="AS15" s="215"/>
      <c r="AT15" s="215"/>
      <c r="AU15" s="215"/>
      <c r="AV15" s="215"/>
      <c r="AW15" s="215"/>
      <c r="AX15" s="215"/>
      <c r="AY15" s="215"/>
      <c r="AZ15" s="215"/>
      <c r="BA15" s="215"/>
      <c r="BB15" s="215"/>
      <c r="BC15" s="215"/>
      <c r="BD15" s="26"/>
      <c r="BE15" s="221" t="s">
        <v>83</v>
      </c>
      <c r="BF15" s="222"/>
      <c r="BG15" s="222"/>
      <c r="BH15" s="222"/>
      <c r="BI15" s="222"/>
      <c r="BJ15" s="222"/>
      <c r="BK15" s="222"/>
      <c r="BL15" s="222"/>
      <c r="BM15" s="26"/>
      <c r="BN15" s="26"/>
      <c r="BO15" s="26"/>
      <c r="BP15" s="26"/>
      <c r="BQ15" s="26"/>
      <c r="BR15" s="26"/>
      <c r="BS15" s="26"/>
      <c r="BT15" s="26"/>
      <c r="BU15" s="26"/>
      <c r="BV15" s="26"/>
      <c r="BW15" s="26"/>
      <c r="BX15" s="26"/>
      <c r="BY15" s="26"/>
      <c r="BZ15" s="26"/>
      <c r="CA15" s="26"/>
    </row>
    <row r="16" spans="1:79" s="39" customFormat="1" ht="25.5" customHeight="1" x14ac:dyDescent="0.2">
      <c r="B16" s="223" t="s">
        <v>56</v>
      </c>
      <c r="C16" s="223"/>
      <c r="D16" s="223"/>
      <c r="E16" s="223"/>
      <c r="F16" s="223"/>
      <c r="G16" s="223"/>
      <c r="H16" s="223"/>
      <c r="I16" s="223"/>
      <c r="J16" s="223"/>
      <c r="K16" s="223"/>
      <c r="L16" s="223"/>
      <c r="N16" s="223" t="s">
        <v>57</v>
      </c>
      <c r="O16" s="223"/>
      <c r="P16" s="223"/>
      <c r="Q16" s="223"/>
      <c r="R16" s="223"/>
      <c r="S16" s="223"/>
      <c r="T16" s="223"/>
      <c r="U16" s="223"/>
      <c r="V16" s="223"/>
      <c r="W16" s="223"/>
      <c r="X16" s="223"/>
      <c r="Y16" s="223"/>
      <c r="Z16" s="28"/>
      <c r="AA16" s="224" t="s">
        <v>58</v>
      </c>
      <c r="AB16" s="224"/>
      <c r="AC16" s="224"/>
      <c r="AD16" s="224"/>
      <c r="AE16" s="224"/>
      <c r="AF16" s="224"/>
      <c r="AG16" s="224"/>
      <c r="AH16" s="224"/>
      <c r="AI16" s="224"/>
      <c r="AJ16" s="28"/>
      <c r="AK16" s="225" t="s">
        <v>59</v>
      </c>
      <c r="AL16" s="225"/>
      <c r="AM16" s="225"/>
      <c r="AN16" s="225"/>
      <c r="AO16" s="225"/>
      <c r="AP16" s="225"/>
      <c r="AQ16" s="225"/>
      <c r="AR16" s="225"/>
      <c r="AS16" s="225"/>
      <c r="AT16" s="225"/>
      <c r="AU16" s="225"/>
      <c r="AV16" s="225"/>
      <c r="AW16" s="225"/>
      <c r="AX16" s="225"/>
      <c r="AY16" s="225"/>
      <c r="AZ16" s="225"/>
      <c r="BA16" s="225"/>
      <c r="BB16" s="225"/>
      <c r="BC16" s="225"/>
      <c r="BD16" s="28"/>
      <c r="BE16" s="223" t="s">
        <v>60</v>
      </c>
      <c r="BF16" s="223"/>
      <c r="BG16" s="223"/>
      <c r="BH16" s="223"/>
      <c r="BI16" s="223"/>
      <c r="BJ16" s="223"/>
      <c r="BK16" s="223"/>
      <c r="BL16" s="223"/>
      <c r="BM16" s="28"/>
      <c r="BN16" s="28"/>
      <c r="BO16" s="28"/>
      <c r="BP16" s="28"/>
      <c r="BQ16" s="28"/>
      <c r="BR16" s="28"/>
      <c r="BS16" s="28"/>
      <c r="BT16" s="28"/>
      <c r="BU16" s="28"/>
      <c r="BV16" s="28"/>
      <c r="BW16" s="28"/>
      <c r="BX16" s="28"/>
      <c r="BY16" s="28"/>
      <c r="BZ16" s="28"/>
      <c r="CA16" s="28"/>
    </row>
    <row r="17" spans="1:79" ht="6.7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79" ht="24.95" customHeight="1" x14ac:dyDescent="0.2">
      <c r="A18" s="218" t="s">
        <v>50</v>
      </c>
      <c r="B18" s="218"/>
      <c r="C18" s="218"/>
      <c r="D18" s="218"/>
      <c r="E18" s="218"/>
      <c r="F18" s="218"/>
      <c r="G18" s="218"/>
      <c r="H18" s="218"/>
      <c r="I18" s="218"/>
      <c r="J18" s="218"/>
      <c r="K18" s="218"/>
      <c r="L18" s="218"/>
      <c r="M18" s="218"/>
      <c r="N18" s="218"/>
      <c r="O18" s="218"/>
      <c r="P18" s="218"/>
      <c r="Q18" s="218"/>
      <c r="R18" s="218"/>
      <c r="S18" s="218"/>
      <c r="T18" s="218"/>
      <c r="U18" s="219">
        <v>20000</v>
      </c>
      <c r="V18" s="219"/>
      <c r="W18" s="219"/>
      <c r="X18" s="219"/>
      <c r="Y18" s="219"/>
      <c r="Z18" s="219"/>
      <c r="AA18" s="219"/>
      <c r="AB18" s="219"/>
      <c r="AC18" s="219"/>
      <c r="AD18" s="219"/>
      <c r="AE18" s="220" t="s">
        <v>51</v>
      </c>
      <c r="AF18" s="220"/>
      <c r="AG18" s="220"/>
      <c r="AH18" s="220"/>
      <c r="AI18" s="220"/>
      <c r="AJ18" s="220"/>
      <c r="AK18" s="220"/>
      <c r="AL18" s="220"/>
      <c r="AM18" s="220"/>
      <c r="AN18" s="220"/>
      <c r="AO18" s="220"/>
      <c r="AP18" s="220"/>
      <c r="AQ18" s="220"/>
      <c r="AR18" s="220"/>
      <c r="AS18" s="219">
        <v>0</v>
      </c>
      <c r="AT18" s="219"/>
      <c r="AU18" s="219"/>
      <c r="AV18" s="219"/>
      <c r="AW18" s="219"/>
      <c r="AX18" s="219"/>
      <c r="AY18" s="219"/>
      <c r="AZ18" s="219"/>
      <c r="BA18" s="219"/>
      <c r="BB18" s="219"/>
      <c r="BC18" s="219"/>
      <c r="BD18" s="189" t="s">
        <v>23</v>
      </c>
      <c r="BE18" s="189"/>
      <c r="BF18" s="189"/>
      <c r="BG18" s="189"/>
      <c r="BH18" s="189"/>
      <c r="BI18" s="189"/>
      <c r="BJ18" s="189"/>
      <c r="BK18" s="189"/>
      <c r="BL18" s="189"/>
    </row>
    <row r="19" spans="1:79" ht="24.95" customHeight="1" x14ac:dyDescent="0.2">
      <c r="A19" s="189" t="s">
        <v>22</v>
      </c>
      <c r="B19" s="189"/>
      <c r="C19" s="189"/>
      <c r="D19" s="189"/>
      <c r="E19" s="189"/>
      <c r="F19" s="189"/>
      <c r="G19" s="189"/>
      <c r="H19" s="189"/>
      <c r="I19" s="219">
        <v>20000</v>
      </c>
      <c r="J19" s="219"/>
      <c r="K19" s="219"/>
      <c r="L19" s="219"/>
      <c r="M19" s="219"/>
      <c r="N19" s="219"/>
      <c r="O19" s="219"/>
      <c r="P19" s="219"/>
      <c r="Q19" s="219"/>
      <c r="R19" s="219"/>
      <c r="S19" s="219"/>
      <c r="T19" s="189" t="s">
        <v>24</v>
      </c>
      <c r="U19" s="189"/>
      <c r="V19" s="189"/>
      <c r="W19" s="189"/>
      <c r="X19" s="11"/>
      <c r="Y19" s="11"/>
      <c r="Z19" s="10"/>
      <c r="AA19" s="10"/>
      <c r="AB19" s="10"/>
      <c r="AC19" s="10"/>
      <c r="AD19" s="10"/>
      <c r="AE19" s="10"/>
      <c r="AF19" s="10"/>
      <c r="AG19" s="10"/>
      <c r="AH19" s="10"/>
      <c r="AI19" s="10"/>
      <c r="AJ19" s="10"/>
      <c r="AK19" s="10"/>
      <c r="AL19" s="10"/>
      <c r="AM19" s="10"/>
      <c r="AN19" s="12"/>
      <c r="AO19" s="12"/>
      <c r="AP19" s="12"/>
      <c r="AQ19" s="12"/>
      <c r="AR19" s="12"/>
      <c r="AS19" s="8"/>
      <c r="AT19" s="8"/>
      <c r="AU19" s="8"/>
      <c r="AV19" s="8"/>
      <c r="AW19" s="8"/>
      <c r="AX19" s="8"/>
      <c r="AY19" s="8"/>
      <c r="AZ19" s="8"/>
      <c r="BA19" s="8"/>
      <c r="BB19" s="8"/>
      <c r="BC19" s="8"/>
      <c r="BD19" s="12"/>
      <c r="BE19" s="12"/>
      <c r="BF19" s="12"/>
      <c r="BG19" s="12"/>
      <c r="BH19" s="12"/>
      <c r="BI19" s="12"/>
      <c r="BJ19" s="8"/>
      <c r="BK19" s="8"/>
      <c r="BL19" s="8"/>
    </row>
    <row r="20" spans="1:79" ht="12.75" customHeight="1" x14ac:dyDescent="0.2">
      <c r="A20" s="51"/>
      <c r="B20" s="51"/>
      <c r="C20" s="51"/>
      <c r="D20" s="51"/>
      <c r="E20" s="51"/>
      <c r="F20" s="51"/>
      <c r="G20" s="51"/>
      <c r="H20" s="51"/>
      <c r="I20" s="11"/>
      <c r="J20" s="11"/>
      <c r="K20" s="11"/>
      <c r="L20" s="11"/>
      <c r="M20" s="11"/>
      <c r="N20" s="11"/>
      <c r="O20" s="11"/>
      <c r="P20" s="11"/>
      <c r="Q20" s="11"/>
      <c r="R20" s="11"/>
      <c r="S20" s="11"/>
      <c r="T20" s="51"/>
      <c r="U20" s="51"/>
      <c r="V20" s="51"/>
      <c r="W20" s="51"/>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5.75" customHeight="1" x14ac:dyDescent="0.2">
      <c r="A21" s="201" t="s">
        <v>355</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row>
    <row r="22" spans="1:79" ht="31.15" customHeight="1" x14ac:dyDescent="0.2">
      <c r="A22" s="216" t="s">
        <v>382</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row>
    <row r="23" spans="1:79" ht="12.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79" ht="15.75" customHeight="1" x14ac:dyDescent="0.2">
      <c r="A24" s="189" t="s">
        <v>36</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row>
    <row r="25" spans="1:79" s="93" customFormat="1" ht="27.75" customHeight="1" x14ac:dyDescent="0.25">
      <c r="A25" s="183" t="s">
        <v>354</v>
      </c>
      <c r="B25" s="183"/>
      <c r="C25" s="183"/>
      <c r="D25" s="183"/>
      <c r="E25" s="183"/>
      <c r="F25" s="183"/>
      <c r="G25" s="180" t="s">
        <v>40</v>
      </c>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2"/>
    </row>
    <row r="26" spans="1:79" ht="15.75" hidden="1" x14ac:dyDescent="0.2">
      <c r="A26" s="183">
        <v>1</v>
      </c>
      <c r="B26" s="183"/>
      <c r="C26" s="183"/>
      <c r="D26" s="183"/>
      <c r="E26" s="183"/>
      <c r="F26" s="183"/>
      <c r="G26" s="208">
        <v>2</v>
      </c>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10"/>
    </row>
    <row r="27" spans="1:79" ht="10.5" hidden="1" customHeight="1" x14ac:dyDescent="0.2">
      <c r="A27" s="175" t="s">
        <v>33</v>
      </c>
      <c r="B27" s="175"/>
      <c r="C27" s="175"/>
      <c r="D27" s="175"/>
      <c r="E27" s="175"/>
      <c r="F27" s="175"/>
      <c r="G27" s="176" t="s">
        <v>7</v>
      </c>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8"/>
      <c r="CA27" s="1" t="s">
        <v>49</v>
      </c>
    </row>
    <row r="28" spans="1:79" s="93" customFormat="1" ht="13.15" customHeight="1" x14ac:dyDescent="0.25">
      <c r="A28" s="183" t="s">
        <v>53</v>
      </c>
      <c r="B28" s="183"/>
      <c r="C28" s="183"/>
      <c r="D28" s="183"/>
      <c r="E28" s="183"/>
      <c r="F28" s="183"/>
      <c r="G28" s="249" t="s">
        <v>305</v>
      </c>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1"/>
      <c r="CA28" s="93" t="s">
        <v>48</v>
      </c>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189" t="s">
        <v>38</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79" ht="31.15" customHeight="1" x14ac:dyDescent="0.2">
      <c r="A31" s="214" t="s">
        <v>166</v>
      </c>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row>
    <row r="32" spans="1:79" ht="12.75" customHeight="1" x14ac:dyDescent="0.2">
      <c r="A32" s="51"/>
      <c r="B32" s="51"/>
      <c r="C32" s="51"/>
      <c r="D32" s="51"/>
      <c r="E32" s="51"/>
      <c r="F32" s="51"/>
      <c r="G32" s="51"/>
      <c r="H32" s="51"/>
      <c r="I32" s="51"/>
      <c r="J32" s="51"/>
      <c r="K32" s="51"/>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75" customHeight="1" x14ac:dyDescent="0.2">
      <c r="A33" s="189" t="s">
        <v>373</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row>
    <row r="34" spans="1:79" s="93" customFormat="1" ht="27.75" customHeight="1" x14ac:dyDescent="0.25">
      <c r="A34" s="183" t="s">
        <v>354</v>
      </c>
      <c r="B34" s="183"/>
      <c r="C34" s="183"/>
      <c r="D34" s="183"/>
      <c r="E34" s="183"/>
      <c r="F34" s="183"/>
      <c r="G34" s="180" t="s">
        <v>25</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2"/>
    </row>
    <row r="35" spans="1:79" s="93" customFormat="1" ht="15.75" hidden="1" x14ac:dyDescent="0.25">
      <c r="A35" s="183">
        <v>1</v>
      </c>
      <c r="B35" s="183"/>
      <c r="C35" s="183"/>
      <c r="D35" s="183"/>
      <c r="E35" s="183"/>
      <c r="F35" s="183"/>
      <c r="G35" s="180">
        <v>2</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2"/>
    </row>
    <row r="36" spans="1:79" s="93" customFormat="1" ht="10.5" hidden="1" customHeight="1" x14ac:dyDescent="0.25">
      <c r="A36" s="183" t="s">
        <v>6</v>
      </c>
      <c r="B36" s="183"/>
      <c r="C36" s="183"/>
      <c r="D36" s="183"/>
      <c r="E36" s="183"/>
      <c r="F36" s="183"/>
      <c r="G36" s="258" t="s">
        <v>7</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60"/>
      <c r="CA36" s="93" t="s">
        <v>11</v>
      </c>
    </row>
    <row r="37" spans="1:79" s="93" customFormat="1" ht="13.15" customHeight="1" x14ac:dyDescent="0.25">
      <c r="A37" s="183" t="s">
        <v>53</v>
      </c>
      <c r="B37" s="183"/>
      <c r="C37" s="183"/>
      <c r="D37" s="183"/>
      <c r="E37" s="183"/>
      <c r="F37" s="183"/>
      <c r="G37" s="249" t="s">
        <v>306</v>
      </c>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1"/>
      <c r="CA37" s="93" t="s">
        <v>12</v>
      </c>
    </row>
    <row r="38" spans="1:79" x14ac:dyDescent="0.2">
      <c r="A38" s="2"/>
      <c r="B38" s="2"/>
      <c r="C38" s="2"/>
      <c r="D38" s="2"/>
      <c r="E38" s="2"/>
      <c r="F38" s="2"/>
      <c r="G38" s="2"/>
      <c r="H38" s="2"/>
      <c r="I38" s="2"/>
      <c r="J38" s="2"/>
      <c r="K38" s="2"/>
      <c r="L38" s="2"/>
      <c r="M38" s="2"/>
      <c r="N38" s="2"/>
      <c r="O38" s="2"/>
      <c r="P38" s="2"/>
      <c r="Q38" s="2"/>
      <c r="R38" s="2"/>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79" ht="15.75" customHeight="1" x14ac:dyDescent="0.2">
      <c r="A39" s="189" t="s">
        <v>383</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49"/>
      <c r="BB39" s="49"/>
      <c r="BC39" s="49"/>
      <c r="BD39" s="49"/>
      <c r="BE39" s="49"/>
      <c r="BF39" s="49"/>
      <c r="BG39" s="49"/>
      <c r="BH39" s="49"/>
      <c r="BI39" s="49"/>
      <c r="BJ39" s="49"/>
      <c r="BK39" s="49"/>
      <c r="BL39" s="49"/>
    </row>
    <row r="40" spans="1:79" ht="15" customHeight="1" x14ac:dyDescent="0.2">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22"/>
      <c r="BB40" s="22"/>
      <c r="BC40" s="22"/>
      <c r="BD40" s="22"/>
      <c r="BE40" s="22"/>
      <c r="BF40" s="22"/>
      <c r="BG40" s="22"/>
      <c r="BH40" s="22"/>
      <c r="BI40" s="6"/>
      <c r="BJ40" s="6"/>
      <c r="BK40" s="6"/>
      <c r="BL40" s="6"/>
    </row>
    <row r="41" spans="1:79" ht="15.95" customHeight="1" x14ac:dyDescent="0.2">
      <c r="A41" s="183" t="s">
        <v>354</v>
      </c>
      <c r="B41" s="183"/>
      <c r="C41" s="183"/>
      <c r="D41" s="191" t="s">
        <v>361</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3"/>
      <c r="AC41" s="183" t="s">
        <v>29</v>
      </c>
      <c r="AD41" s="183"/>
      <c r="AE41" s="183"/>
      <c r="AF41" s="183"/>
      <c r="AG41" s="183"/>
      <c r="AH41" s="183"/>
      <c r="AI41" s="183"/>
      <c r="AJ41" s="183"/>
      <c r="AK41" s="183" t="s">
        <v>30</v>
      </c>
      <c r="AL41" s="183"/>
      <c r="AM41" s="183"/>
      <c r="AN41" s="183"/>
      <c r="AO41" s="183"/>
      <c r="AP41" s="183"/>
      <c r="AQ41" s="183"/>
      <c r="AR41" s="183"/>
      <c r="AS41" s="183" t="s">
        <v>27</v>
      </c>
      <c r="AT41" s="183"/>
      <c r="AU41" s="183"/>
      <c r="AV41" s="183"/>
      <c r="AW41" s="183"/>
      <c r="AX41" s="183"/>
      <c r="AY41" s="183"/>
      <c r="AZ41" s="183"/>
      <c r="BA41" s="18"/>
      <c r="BB41" s="18"/>
      <c r="BC41" s="18"/>
      <c r="BD41" s="18"/>
      <c r="BE41" s="18"/>
      <c r="BF41" s="18"/>
      <c r="BG41" s="18"/>
      <c r="BH41" s="18"/>
    </row>
    <row r="42" spans="1:79" ht="18" customHeight="1" x14ac:dyDescent="0.2">
      <c r="A42" s="183"/>
      <c r="B42" s="183"/>
      <c r="C42" s="183"/>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6"/>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
      <c r="BB42" s="18"/>
      <c r="BC42" s="18"/>
      <c r="BD42" s="18"/>
      <c r="BE42" s="18"/>
      <c r="BF42" s="18"/>
      <c r="BG42" s="18"/>
      <c r="BH42" s="18"/>
    </row>
    <row r="43" spans="1:79" ht="15.75" x14ac:dyDescent="0.2">
      <c r="A43" s="183">
        <v>1</v>
      </c>
      <c r="B43" s="183"/>
      <c r="C43" s="183"/>
      <c r="D43" s="180">
        <v>2</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2"/>
      <c r="AC43" s="183">
        <v>3</v>
      </c>
      <c r="AD43" s="183"/>
      <c r="AE43" s="183"/>
      <c r="AF43" s="183"/>
      <c r="AG43" s="183"/>
      <c r="AH43" s="183"/>
      <c r="AI43" s="183"/>
      <c r="AJ43" s="183"/>
      <c r="AK43" s="183">
        <v>4</v>
      </c>
      <c r="AL43" s="183"/>
      <c r="AM43" s="183"/>
      <c r="AN43" s="183"/>
      <c r="AO43" s="183"/>
      <c r="AP43" s="183"/>
      <c r="AQ43" s="183"/>
      <c r="AR43" s="183"/>
      <c r="AS43" s="183">
        <v>5</v>
      </c>
      <c r="AT43" s="183"/>
      <c r="AU43" s="183"/>
      <c r="AV43" s="183"/>
      <c r="AW43" s="183"/>
      <c r="AX43" s="183"/>
      <c r="AY43" s="183"/>
      <c r="AZ43" s="183"/>
      <c r="BA43" s="18"/>
      <c r="BB43" s="18"/>
      <c r="BC43" s="18"/>
      <c r="BD43" s="18"/>
      <c r="BE43" s="18"/>
      <c r="BF43" s="18"/>
      <c r="BG43" s="18"/>
      <c r="BH43" s="18"/>
    </row>
    <row r="44" spans="1:79" s="4" customFormat="1" ht="12.75" hidden="1" customHeight="1" x14ac:dyDescent="0.2">
      <c r="A44" s="175" t="s">
        <v>6</v>
      </c>
      <c r="B44" s="175"/>
      <c r="C44" s="175"/>
      <c r="D44" s="252" t="s">
        <v>7</v>
      </c>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4"/>
      <c r="AC44" s="172" t="s">
        <v>8</v>
      </c>
      <c r="AD44" s="172"/>
      <c r="AE44" s="172"/>
      <c r="AF44" s="172"/>
      <c r="AG44" s="172"/>
      <c r="AH44" s="172"/>
      <c r="AI44" s="172"/>
      <c r="AJ44" s="172"/>
      <c r="AK44" s="172" t="s">
        <v>9</v>
      </c>
      <c r="AL44" s="172"/>
      <c r="AM44" s="172"/>
      <c r="AN44" s="172"/>
      <c r="AO44" s="172"/>
      <c r="AP44" s="172"/>
      <c r="AQ44" s="172"/>
      <c r="AR44" s="172"/>
      <c r="AS44" s="255" t="s">
        <v>10</v>
      </c>
      <c r="AT44" s="172"/>
      <c r="AU44" s="172"/>
      <c r="AV44" s="172"/>
      <c r="AW44" s="172"/>
      <c r="AX44" s="172"/>
      <c r="AY44" s="172"/>
      <c r="AZ44" s="172"/>
      <c r="BA44" s="19"/>
      <c r="BB44" s="20"/>
      <c r="BC44" s="20"/>
      <c r="BD44" s="20"/>
      <c r="BE44" s="20"/>
      <c r="BF44" s="20"/>
      <c r="BG44" s="20"/>
      <c r="BH44" s="20"/>
      <c r="CA44" s="4" t="s">
        <v>13</v>
      </c>
    </row>
    <row r="45" spans="1:79" s="93" customFormat="1" ht="36" customHeight="1" x14ac:dyDescent="0.25">
      <c r="A45" s="183" t="s">
        <v>53</v>
      </c>
      <c r="B45" s="183"/>
      <c r="C45" s="183"/>
      <c r="D45" s="249" t="s">
        <v>307</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1"/>
      <c r="AC45" s="200">
        <v>0</v>
      </c>
      <c r="AD45" s="200"/>
      <c r="AE45" s="200"/>
      <c r="AF45" s="200"/>
      <c r="AG45" s="200"/>
      <c r="AH45" s="200"/>
      <c r="AI45" s="200"/>
      <c r="AJ45" s="200"/>
      <c r="AK45" s="200">
        <v>20000</v>
      </c>
      <c r="AL45" s="200"/>
      <c r="AM45" s="200"/>
      <c r="AN45" s="200"/>
      <c r="AO45" s="200"/>
      <c r="AP45" s="200"/>
      <c r="AQ45" s="200"/>
      <c r="AR45" s="200"/>
      <c r="AS45" s="200">
        <f>AC45+AK45</f>
        <v>20000</v>
      </c>
      <c r="AT45" s="200"/>
      <c r="AU45" s="200"/>
      <c r="AV45" s="200"/>
      <c r="AW45" s="200"/>
      <c r="AX45" s="200"/>
      <c r="AY45" s="200"/>
      <c r="AZ45" s="200"/>
      <c r="BA45" s="123"/>
      <c r="BB45" s="123"/>
      <c r="BC45" s="123"/>
      <c r="BD45" s="123"/>
      <c r="BE45" s="123"/>
      <c r="BF45" s="123"/>
      <c r="BG45" s="123"/>
      <c r="BH45" s="123"/>
      <c r="CA45" s="93" t="s">
        <v>14</v>
      </c>
    </row>
    <row r="46" spans="1:79" s="92" customFormat="1" ht="15.75" x14ac:dyDescent="0.25">
      <c r="A46" s="158"/>
      <c r="B46" s="158"/>
      <c r="C46" s="158"/>
      <c r="D46" s="159" t="s">
        <v>65</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1"/>
      <c r="AC46" s="162">
        <v>0</v>
      </c>
      <c r="AD46" s="162"/>
      <c r="AE46" s="162"/>
      <c r="AF46" s="162"/>
      <c r="AG46" s="162"/>
      <c r="AH46" s="162"/>
      <c r="AI46" s="162"/>
      <c r="AJ46" s="162"/>
      <c r="AK46" s="162">
        <v>20000</v>
      </c>
      <c r="AL46" s="162"/>
      <c r="AM46" s="162"/>
      <c r="AN46" s="162"/>
      <c r="AO46" s="162"/>
      <c r="AP46" s="162"/>
      <c r="AQ46" s="162"/>
      <c r="AR46" s="162"/>
      <c r="AS46" s="162">
        <f>AC46+AK46</f>
        <v>20000</v>
      </c>
      <c r="AT46" s="162"/>
      <c r="AU46" s="162"/>
      <c r="AV46" s="162"/>
      <c r="AW46" s="162"/>
      <c r="AX46" s="162"/>
      <c r="AY46" s="162"/>
      <c r="AZ46" s="162"/>
      <c r="BA46" s="124"/>
      <c r="BB46" s="124"/>
      <c r="BC46" s="124"/>
      <c r="BD46" s="124"/>
      <c r="BE46" s="124"/>
      <c r="BF46" s="124"/>
      <c r="BG46" s="124"/>
      <c r="BH46" s="124"/>
    </row>
    <row r="48" spans="1:79" ht="15.75" customHeight="1" x14ac:dyDescent="0.2">
      <c r="A48" s="201" t="s">
        <v>42</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row>
    <row r="49" spans="1:79" ht="15" customHeight="1" x14ac:dyDescent="0.2">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6"/>
      <c r="BA49" s="6"/>
      <c r="BB49" s="6"/>
      <c r="BC49" s="6"/>
      <c r="BD49" s="6"/>
      <c r="BE49" s="6"/>
      <c r="BF49" s="6"/>
      <c r="BG49" s="6"/>
      <c r="BH49" s="6"/>
      <c r="BI49" s="6"/>
      <c r="BJ49" s="6"/>
      <c r="BK49" s="6"/>
      <c r="BL49" s="6"/>
    </row>
    <row r="50" spans="1:79" s="93" customFormat="1" ht="15.95" customHeight="1" x14ac:dyDescent="0.25">
      <c r="A50" s="183" t="s">
        <v>354</v>
      </c>
      <c r="B50" s="183"/>
      <c r="C50" s="183"/>
      <c r="D50" s="191" t="s">
        <v>34</v>
      </c>
      <c r="E50" s="192"/>
      <c r="F50" s="192"/>
      <c r="G50" s="192"/>
      <c r="H50" s="192"/>
      <c r="I50" s="192"/>
      <c r="J50" s="192"/>
      <c r="K50" s="192"/>
      <c r="L50" s="192"/>
      <c r="M50" s="192"/>
      <c r="N50" s="192"/>
      <c r="O50" s="192"/>
      <c r="P50" s="192"/>
      <c r="Q50" s="192"/>
      <c r="R50" s="192"/>
      <c r="S50" s="192"/>
      <c r="T50" s="192"/>
      <c r="U50" s="192"/>
      <c r="V50" s="192"/>
      <c r="W50" s="192"/>
      <c r="X50" s="192"/>
      <c r="Y50" s="192"/>
      <c r="Z50" s="192"/>
      <c r="AA50" s="193"/>
      <c r="AB50" s="183" t="s">
        <v>29</v>
      </c>
      <c r="AC50" s="183"/>
      <c r="AD50" s="183"/>
      <c r="AE50" s="183"/>
      <c r="AF50" s="183"/>
      <c r="AG50" s="183"/>
      <c r="AH50" s="183"/>
      <c r="AI50" s="183"/>
      <c r="AJ50" s="183" t="s">
        <v>30</v>
      </c>
      <c r="AK50" s="183"/>
      <c r="AL50" s="183"/>
      <c r="AM50" s="183"/>
      <c r="AN50" s="183"/>
      <c r="AO50" s="183"/>
      <c r="AP50" s="183"/>
      <c r="AQ50" s="183"/>
      <c r="AR50" s="183" t="s">
        <v>27</v>
      </c>
      <c r="AS50" s="183"/>
      <c r="AT50" s="183"/>
      <c r="AU50" s="183"/>
      <c r="AV50" s="183"/>
      <c r="AW50" s="183"/>
      <c r="AX50" s="183"/>
      <c r="AY50" s="183"/>
    </row>
    <row r="51" spans="1:79" s="93" customFormat="1" ht="29.1" customHeight="1" x14ac:dyDescent="0.25">
      <c r="A51" s="183"/>
      <c r="B51" s="183"/>
      <c r="C51" s="183"/>
      <c r="D51" s="194"/>
      <c r="E51" s="195"/>
      <c r="F51" s="195"/>
      <c r="G51" s="195"/>
      <c r="H51" s="195"/>
      <c r="I51" s="195"/>
      <c r="J51" s="195"/>
      <c r="K51" s="195"/>
      <c r="L51" s="195"/>
      <c r="M51" s="195"/>
      <c r="N51" s="195"/>
      <c r="O51" s="195"/>
      <c r="P51" s="195"/>
      <c r="Q51" s="195"/>
      <c r="R51" s="195"/>
      <c r="S51" s="195"/>
      <c r="T51" s="195"/>
      <c r="U51" s="195"/>
      <c r="V51" s="195"/>
      <c r="W51" s="195"/>
      <c r="X51" s="195"/>
      <c r="Y51" s="195"/>
      <c r="Z51" s="195"/>
      <c r="AA51" s="196"/>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row>
    <row r="52" spans="1:79" s="93" customFormat="1" ht="15.75" customHeight="1" x14ac:dyDescent="0.25">
      <c r="A52" s="183">
        <v>1</v>
      </c>
      <c r="B52" s="183"/>
      <c r="C52" s="183"/>
      <c r="D52" s="180">
        <v>2</v>
      </c>
      <c r="E52" s="181"/>
      <c r="F52" s="181"/>
      <c r="G52" s="181"/>
      <c r="H52" s="181"/>
      <c r="I52" s="181"/>
      <c r="J52" s="181"/>
      <c r="K52" s="181"/>
      <c r="L52" s="181"/>
      <c r="M52" s="181"/>
      <c r="N52" s="181"/>
      <c r="O52" s="181"/>
      <c r="P52" s="181"/>
      <c r="Q52" s="181"/>
      <c r="R52" s="181"/>
      <c r="S52" s="181"/>
      <c r="T52" s="181"/>
      <c r="U52" s="181"/>
      <c r="V52" s="181"/>
      <c r="W52" s="181"/>
      <c r="X52" s="181"/>
      <c r="Y52" s="181"/>
      <c r="Z52" s="181"/>
      <c r="AA52" s="182"/>
      <c r="AB52" s="183">
        <v>3</v>
      </c>
      <c r="AC52" s="183"/>
      <c r="AD52" s="183"/>
      <c r="AE52" s="183"/>
      <c r="AF52" s="183"/>
      <c r="AG52" s="183"/>
      <c r="AH52" s="183"/>
      <c r="AI52" s="183"/>
      <c r="AJ52" s="183">
        <v>4</v>
      </c>
      <c r="AK52" s="183"/>
      <c r="AL52" s="183"/>
      <c r="AM52" s="183"/>
      <c r="AN52" s="183"/>
      <c r="AO52" s="183"/>
      <c r="AP52" s="183"/>
      <c r="AQ52" s="183"/>
      <c r="AR52" s="183">
        <v>5</v>
      </c>
      <c r="AS52" s="183"/>
      <c r="AT52" s="183"/>
      <c r="AU52" s="183"/>
      <c r="AV52" s="183"/>
      <c r="AW52" s="183"/>
      <c r="AX52" s="183"/>
      <c r="AY52" s="183"/>
    </row>
    <row r="53" spans="1:79" s="93" customFormat="1" ht="12.75" hidden="1" customHeight="1" x14ac:dyDescent="0.25">
      <c r="A53" s="183" t="s">
        <v>6</v>
      </c>
      <c r="B53" s="183"/>
      <c r="C53" s="183"/>
      <c r="D53" s="258" t="s">
        <v>7</v>
      </c>
      <c r="E53" s="259"/>
      <c r="F53" s="259"/>
      <c r="G53" s="259"/>
      <c r="H53" s="259"/>
      <c r="I53" s="259"/>
      <c r="J53" s="259"/>
      <c r="K53" s="259"/>
      <c r="L53" s="259"/>
      <c r="M53" s="259"/>
      <c r="N53" s="259"/>
      <c r="O53" s="259"/>
      <c r="P53" s="259"/>
      <c r="Q53" s="259"/>
      <c r="R53" s="259"/>
      <c r="S53" s="259"/>
      <c r="T53" s="259"/>
      <c r="U53" s="259"/>
      <c r="V53" s="259"/>
      <c r="W53" s="259"/>
      <c r="X53" s="259"/>
      <c r="Y53" s="259"/>
      <c r="Z53" s="259"/>
      <c r="AA53" s="260"/>
      <c r="AB53" s="202" t="s">
        <v>8</v>
      </c>
      <c r="AC53" s="202"/>
      <c r="AD53" s="202"/>
      <c r="AE53" s="202"/>
      <c r="AF53" s="202"/>
      <c r="AG53" s="202"/>
      <c r="AH53" s="202"/>
      <c r="AI53" s="202"/>
      <c r="AJ53" s="202" t="s">
        <v>9</v>
      </c>
      <c r="AK53" s="202"/>
      <c r="AL53" s="202"/>
      <c r="AM53" s="202"/>
      <c r="AN53" s="202"/>
      <c r="AO53" s="202"/>
      <c r="AP53" s="202"/>
      <c r="AQ53" s="202"/>
      <c r="AR53" s="202" t="s">
        <v>10</v>
      </c>
      <c r="AS53" s="202"/>
      <c r="AT53" s="202"/>
      <c r="AU53" s="202"/>
      <c r="AV53" s="202"/>
      <c r="AW53" s="202"/>
      <c r="AX53" s="202"/>
      <c r="AY53" s="202"/>
      <c r="CA53" s="93" t="s">
        <v>15</v>
      </c>
    </row>
    <row r="54" spans="1:79" s="93" customFormat="1" ht="14.25" customHeight="1" x14ac:dyDescent="0.25">
      <c r="A54" s="183" t="s">
        <v>53</v>
      </c>
      <c r="B54" s="183"/>
      <c r="C54" s="183"/>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1"/>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CA54" s="93" t="s">
        <v>16</v>
      </c>
    </row>
    <row r="55" spans="1:79" s="92" customFormat="1" ht="12.75" customHeight="1" x14ac:dyDescent="0.25">
      <c r="A55" s="158"/>
      <c r="B55" s="158"/>
      <c r="C55" s="158"/>
      <c r="D55" s="159" t="s">
        <v>27</v>
      </c>
      <c r="E55" s="160"/>
      <c r="F55" s="160"/>
      <c r="G55" s="160"/>
      <c r="H55" s="160"/>
      <c r="I55" s="160"/>
      <c r="J55" s="160"/>
      <c r="K55" s="160"/>
      <c r="L55" s="160"/>
      <c r="M55" s="160"/>
      <c r="N55" s="160"/>
      <c r="O55" s="160"/>
      <c r="P55" s="160"/>
      <c r="Q55" s="160"/>
      <c r="R55" s="160"/>
      <c r="S55" s="160"/>
      <c r="T55" s="160"/>
      <c r="U55" s="160"/>
      <c r="V55" s="160"/>
      <c r="W55" s="160"/>
      <c r="X55" s="160"/>
      <c r="Y55" s="160"/>
      <c r="Z55" s="160"/>
      <c r="AA55" s="161"/>
      <c r="AB55" s="162">
        <v>0</v>
      </c>
      <c r="AC55" s="162"/>
      <c r="AD55" s="162"/>
      <c r="AE55" s="162"/>
      <c r="AF55" s="162"/>
      <c r="AG55" s="162"/>
      <c r="AH55" s="162"/>
      <c r="AI55" s="162"/>
      <c r="AJ55" s="162">
        <v>0</v>
      </c>
      <c r="AK55" s="162"/>
      <c r="AL55" s="162"/>
      <c r="AM55" s="162"/>
      <c r="AN55" s="162"/>
      <c r="AO55" s="162"/>
      <c r="AP55" s="162"/>
      <c r="AQ55" s="162"/>
      <c r="AR55" s="162">
        <v>0</v>
      </c>
      <c r="AS55" s="162"/>
      <c r="AT55" s="162"/>
      <c r="AU55" s="162"/>
      <c r="AV55" s="162"/>
      <c r="AW55" s="162"/>
      <c r="AX55" s="162"/>
      <c r="AY55" s="162"/>
    </row>
    <row r="57" spans="1:79" ht="15.75" customHeight="1" x14ac:dyDescent="0.2">
      <c r="A57" s="189" t="s">
        <v>374</v>
      </c>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row>
    <row r="58" spans="1:79" s="93" customFormat="1" ht="30" customHeight="1" x14ac:dyDescent="0.25">
      <c r="A58" s="183" t="s">
        <v>354</v>
      </c>
      <c r="B58" s="183"/>
      <c r="C58" s="183"/>
      <c r="D58" s="183"/>
      <c r="E58" s="183"/>
      <c r="F58" s="183"/>
      <c r="G58" s="180" t="s">
        <v>44</v>
      </c>
      <c r="H58" s="181"/>
      <c r="I58" s="181"/>
      <c r="J58" s="181"/>
      <c r="K58" s="181"/>
      <c r="L58" s="181"/>
      <c r="M58" s="181"/>
      <c r="N58" s="181"/>
      <c r="O58" s="181"/>
      <c r="P58" s="181"/>
      <c r="Q58" s="181"/>
      <c r="R58" s="181"/>
      <c r="S58" s="181"/>
      <c r="T58" s="181"/>
      <c r="U58" s="181"/>
      <c r="V58" s="181"/>
      <c r="W58" s="181"/>
      <c r="X58" s="181"/>
      <c r="Y58" s="182"/>
      <c r="Z58" s="183" t="s">
        <v>2</v>
      </c>
      <c r="AA58" s="183"/>
      <c r="AB58" s="183"/>
      <c r="AC58" s="183"/>
      <c r="AD58" s="183"/>
      <c r="AE58" s="183" t="s">
        <v>1</v>
      </c>
      <c r="AF58" s="183"/>
      <c r="AG58" s="183"/>
      <c r="AH58" s="183"/>
      <c r="AI58" s="183"/>
      <c r="AJ58" s="183"/>
      <c r="AK58" s="183"/>
      <c r="AL58" s="183"/>
      <c r="AM58" s="183"/>
      <c r="AN58" s="183"/>
      <c r="AO58" s="180" t="s">
        <v>29</v>
      </c>
      <c r="AP58" s="181"/>
      <c r="AQ58" s="181"/>
      <c r="AR58" s="181"/>
      <c r="AS58" s="181"/>
      <c r="AT58" s="181"/>
      <c r="AU58" s="181"/>
      <c r="AV58" s="182"/>
      <c r="AW58" s="180" t="s">
        <v>30</v>
      </c>
      <c r="AX58" s="181"/>
      <c r="AY58" s="181"/>
      <c r="AZ58" s="181"/>
      <c r="BA58" s="181"/>
      <c r="BB58" s="181"/>
      <c r="BC58" s="181"/>
      <c r="BD58" s="182"/>
      <c r="BE58" s="180" t="s">
        <v>27</v>
      </c>
      <c r="BF58" s="181"/>
      <c r="BG58" s="181"/>
      <c r="BH58" s="181"/>
      <c r="BI58" s="181"/>
      <c r="BJ58" s="181"/>
      <c r="BK58" s="181"/>
      <c r="BL58" s="182"/>
    </row>
    <row r="59" spans="1:79" s="93" customFormat="1" ht="15.75" customHeight="1" x14ac:dyDescent="0.25">
      <c r="A59" s="183">
        <v>1</v>
      </c>
      <c r="B59" s="183"/>
      <c r="C59" s="183"/>
      <c r="D59" s="183"/>
      <c r="E59" s="183"/>
      <c r="F59" s="183"/>
      <c r="G59" s="180">
        <v>2</v>
      </c>
      <c r="H59" s="181"/>
      <c r="I59" s="181"/>
      <c r="J59" s="181"/>
      <c r="K59" s="181"/>
      <c r="L59" s="181"/>
      <c r="M59" s="181"/>
      <c r="N59" s="181"/>
      <c r="O59" s="181"/>
      <c r="P59" s="181"/>
      <c r="Q59" s="181"/>
      <c r="R59" s="181"/>
      <c r="S59" s="181"/>
      <c r="T59" s="181"/>
      <c r="U59" s="181"/>
      <c r="V59" s="181"/>
      <c r="W59" s="181"/>
      <c r="X59" s="181"/>
      <c r="Y59" s="182"/>
      <c r="Z59" s="183">
        <v>3</v>
      </c>
      <c r="AA59" s="183"/>
      <c r="AB59" s="183"/>
      <c r="AC59" s="183"/>
      <c r="AD59" s="183"/>
      <c r="AE59" s="183">
        <v>4</v>
      </c>
      <c r="AF59" s="183"/>
      <c r="AG59" s="183"/>
      <c r="AH59" s="183"/>
      <c r="AI59" s="183"/>
      <c r="AJ59" s="183"/>
      <c r="AK59" s="183"/>
      <c r="AL59" s="183"/>
      <c r="AM59" s="183"/>
      <c r="AN59" s="183"/>
      <c r="AO59" s="183">
        <v>5</v>
      </c>
      <c r="AP59" s="183"/>
      <c r="AQ59" s="183"/>
      <c r="AR59" s="183"/>
      <c r="AS59" s="183"/>
      <c r="AT59" s="183"/>
      <c r="AU59" s="183"/>
      <c r="AV59" s="183"/>
      <c r="AW59" s="183">
        <v>6</v>
      </c>
      <c r="AX59" s="183"/>
      <c r="AY59" s="183"/>
      <c r="AZ59" s="183"/>
      <c r="BA59" s="183"/>
      <c r="BB59" s="183"/>
      <c r="BC59" s="183"/>
      <c r="BD59" s="183"/>
      <c r="BE59" s="183">
        <v>7</v>
      </c>
      <c r="BF59" s="183"/>
      <c r="BG59" s="183"/>
      <c r="BH59" s="183"/>
      <c r="BI59" s="183"/>
      <c r="BJ59" s="183"/>
      <c r="BK59" s="183"/>
      <c r="BL59" s="183"/>
    </row>
    <row r="60" spans="1:79" s="93" customFormat="1" ht="12.75" hidden="1" customHeight="1" x14ac:dyDescent="0.25">
      <c r="A60" s="183" t="s">
        <v>33</v>
      </c>
      <c r="B60" s="183"/>
      <c r="C60" s="183"/>
      <c r="D60" s="183"/>
      <c r="E60" s="183"/>
      <c r="F60" s="183"/>
      <c r="G60" s="258" t="s">
        <v>7</v>
      </c>
      <c r="H60" s="259"/>
      <c r="I60" s="259"/>
      <c r="J60" s="259"/>
      <c r="K60" s="259"/>
      <c r="L60" s="259"/>
      <c r="M60" s="259"/>
      <c r="N60" s="259"/>
      <c r="O60" s="259"/>
      <c r="P60" s="259"/>
      <c r="Q60" s="259"/>
      <c r="R60" s="259"/>
      <c r="S60" s="259"/>
      <c r="T60" s="259"/>
      <c r="U60" s="259"/>
      <c r="V60" s="259"/>
      <c r="W60" s="259"/>
      <c r="X60" s="259"/>
      <c r="Y60" s="260"/>
      <c r="Z60" s="183" t="s">
        <v>19</v>
      </c>
      <c r="AA60" s="183"/>
      <c r="AB60" s="183"/>
      <c r="AC60" s="183"/>
      <c r="AD60" s="183"/>
      <c r="AE60" s="271" t="s">
        <v>32</v>
      </c>
      <c r="AF60" s="271"/>
      <c r="AG60" s="271"/>
      <c r="AH60" s="271"/>
      <c r="AI60" s="271"/>
      <c r="AJ60" s="271"/>
      <c r="AK60" s="271"/>
      <c r="AL60" s="271"/>
      <c r="AM60" s="271"/>
      <c r="AN60" s="258"/>
      <c r="AO60" s="202" t="s">
        <v>8</v>
      </c>
      <c r="AP60" s="202"/>
      <c r="AQ60" s="202"/>
      <c r="AR60" s="202"/>
      <c r="AS60" s="202"/>
      <c r="AT60" s="202"/>
      <c r="AU60" s="202"/>
      <c r="AV60" s="202"/>
      <c r="AW60" s="202" t="s">
        <v>31</v>
      </c>
      <c r="AX60" s="202"/>
      <c r="AY60" s="202"/>
      <c r="AZ60" s="202"/>
      <c r="BA60" s="202"/>
      <c r="BB60" s="202"/>
      <c r="BC60" s="202"/>
      <c r="BD60" s="202"/>
      <c r="BE60" s="202" t="s">
        <v>10</v>
      </c>
      <c r="BF60" s="202"/>
      <c r="BG60" s="202"/>
      <c r="BH60" s="202"/>
      <c r="BI60" s="202"/>
      <c r="BJ60" s="202"/>
      <c r="BK60" s="202"/>
      <c r="BL60" s="202"/>
      <c r="CA60" s="93" t="s">
        <v>17</v>
      </c>
    </row>
    <row r="61" spans="1:79" s="92" customFormat="1" ht="12.75" customHeight="1" x14ac:dyDescent="0.25">
      <c r="A61" s="158" t="s">
        <v>53</v>
      </c>
      <c r="B61" s="158"/>
      <c r="C61" s="158"/>
      <c r="D61" s="158"/>
      <c r="E61" s="158"/>
      <c r="F61" s="158"/>
      <c r="G61" s="246" t="s">
        <v>66</v>
      </c>
      <c r="H61" s="247"/>
      <c r="I61" s="247"/>
      <c r="J61" s="247"/>
      <c r="K61" s="247"/>
      <c r="L61" s="247"/>
      <c r="M61" s="247"/>
      <c r="N61" s="247"/>
      <c r="O61" s="247"/>
      <c r="P61" s="247"/>
      <c r="Q61" s="247"/>
      <c r="R61" s="247"/>
      <c r="S61" s="247"/>
      <c r="T61" s="247"/>
      <c r="U61" s="247"/>
      <c r="V61" s="247"/>
      <c r="W61" s="247"/>
      <c r="X61" s="247"/>
      <c r="Y61" s="248"/>
      <c r="Z61" s="242"/>
      <c r="AA61" s="242"/>
      <c r="AB61" s="242"/>
      <c r="AC61" s="242"/>
      <c r="AD61" s="242"/>
      <c r="AE61" s="243"/>
      <c r="AF61" s="243"/>
      <c r="AG61" s="243"/>
      <c r="AH61" s="243"/>
      <c r="AI61" s="243"/>
      <c r="AJ61" s="243"/>
      <c r="AK61" s="243"/>
      <c r="AL61" s="243"/>
      <c r="AM61" s="243"/>
      <c r="AN61" s="185"/>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CA61" s="92" t="s">
        <v>18</v>
      </c>
    </row>
    <row r="62" spans="1:79" s="93" customFormat="1" ht="26.45" customHeight="1" x14ac:dyDescent="0.25">
      <c r="A62" s="183">
        <v>0</v>
      </c>
      <c r="B62" s="183"/>
      <c r="C62" s="183"/>
      <c r="D62" s="183"/>
      <c r="E62" s="183"/>
      <c r="F62" s="183"/>
      <c r="G62" s="234" t="s">
        <v>160</v>
      </c>
      <c r="H62" s="235"/>
      <c r="I62" s="235"/>
      <c r="J62" s="235"/>
      <c r="K62" s="235"/>
      <c r="L62" s="235"/>
      <c r="M62" s="235"/>
      <c r="N62" s="235"/>
      <c r="O62" s="235"/>
      <c r="P62" s="235"/>
      <c r="Q62" s="235"/>
      <c r="R62" s="235"/>
      <c r="S62" s="235"/>
      <c r="T62" s="235"/>
      <c r="U62" s="235"/>
      <c r="V62" s="235"/>
      <c r="W62" s="235"/>
      <c r="X62" s="235"/>
      <c r="Y62" s="236"/>
      <c r="Z62" s="203" t="s">
        <v>94</v>
      </c>
      <c r="AA62" s="203"/>
      <c r="AB62" s="203"/>
      <c r="AC62" s="203"/>
      <c r="AD62" s="203"/>
      <c r="AE62" s="237" t="s">
        <v>69</v>
      </c>
      <c r="AF62" s="237"/>
      <c r="AG62" s="237"/>
      <c r="AH62" s="237"/>
      <c r="AI62" s="237"/>
      <c r="AJ62" s="237"/>
      <c r="AK62" s="237"/>
      <c r="AL62" s="237"/>
      <c r="AM62" s="237"/>
      <c r="AN62" s="238"/>
      <c r="AO62" s="200"/>
      <c r="AP62" s="200"/>
      <c r="AQ62" s="200"/>
      <c r="AR62" s="200"/>
      <c r="AS62" s="200"/>
      <c r="AT62" s="200"/>
      <c r="AU62" s="200"/>
      <c r="AV62" s="200"/>
      <c r="AW62" s="200">
        <v>20000</v>
      </c>
      <c r="AX62" s="200"/>
      <c r="AY62" s="200"/>
      <c r="AZ62" s="200"/>
      <c r="BA62" s="200"/>
      <c r="BB62" s="200"/>
      <c r="BC62" s="200"/>
      <c r="BD62" s="200"/>
      <c r="BE62" s="200">
        <f t="shared" ref="BE62:BE69" si="0">AO62+AW62</f>
        <v>20000</v>
      </c>
      <c r="BF62" s="200"/>
      <c r="BG62" s="200"/>
      <c r="BH62" s="200"/>
      <c r="BI62" s="200"/>
      <c r="BJ62" s="200"/>
      <c r="BK62" s="200"/>
      <c r="BL62" s="200"/>
    </row>
    <row r="63" spans="1:79" s="93" customFormat="1" ht="26.45" customHeight="1" x14ac:dyDescent="0.25">
      <c r="A63" s="183">
        <v>0</v>
      </c>
      <c r="B63" s="183"/>
      <c r="C63" s="183"/>
      <c r="D63" s="183"/>
      <c r="E63" s="183"/>
      <c r="F63" s="183"/>
      <c r="G63" s="234" t="s">
        <v>161</v>
      </c>
      <c r="H63" s="235"/>
      <c r="I63" s="235"/>
      <c r="J63" s="235"/>
      <c r="K63" s="235"/>
      <c r="L63" s="235"/>
      <c r="M63" s="235"/>
      <c r="N63" s="235"/>
      <c r="O63" s="235"/>
      <c r="P63" s="235"/>
      <c r="Q63" s="235"/>
      <c r="R63" s="235"/>
      <c r="S63" s="235"/>
      <c r="T63" s="235"/>
      <c r="U63" s="235"/>
      <c r="V63" s="235"/>
      <c r="W63" s="235"/>
      <c r="X63" s="235"/>
      <c r="Y63" s="236"/>
      <c r="Z63" s="203" t="s">
        <v>68</v>
      </c>
      <c r="AA63" s="203"/>
      <c r="AB63" s="203"/>
      <c r="AC63" s="203"/>
      <c r="AD63" s="203"/>
      <c r="AE63" s="237" t="s">
        <v>72</v>
      </c>
      <c r="AF63" s="237"/>
      <c r="AG63" s="237"/>
      <c r="AH63" s="237"/>
      <c r="AI63" s="237"/>
      <c r="AJ63" s="237"/>
      <c r="AK63" s="237"/>
      <c r="AL63" s="237"/>
      <c r="AM63" s="237"/>
      <c r="AN63" s="238"/>
      <c r="AO63" s="244"/>
      <c r="AP63" s="244"/>
      <c r="AQ63" s="244"/>
      <c r="AR63" s="244"/>
      <c r="AS63" s="244"/>
      <c r="AT63" s="244"/>
      <c r="AU63" s="244"/>
      <c r="AV63" s="244"/>
      <c r="AW63" s="244">
        <v>4</v>
      </c>
      <c r="AX63" s="244"/>
      <c r="AY63" s="244"/>
      <c r="AZ63" s="244"/>
      <c r="BA63" s="244"/>
      <c r="BB63" s="244"/>
      <c r="BC63" s="244"/>
      <c r="BD63" s="244"/>
      <c r="BE63" s="244">
        <f t="shared" si="0"/>
        <v>4</v>
      </c>
      <c r="BF63" s="244"/>
      <c r="BG63" s="244"/>
      <c r="BH63" s="244"/>
      <c r="BI63" s="244"/>
      <c r="BJ63" s="244"/>
      <c r="BK63" s="244"/>
      <c r="BL63" s="244"/>
    </row>
    <row r="64" spans="1:79" s="92" customFormat="1" ht="12.75" customHeight="1" x14ac:dyDescent="0.25">
      <c r="A64" s="158" t="s">
        <v>4</v>
      </c>
      <c r="B64" s="158"/>
      <c r="C64" s="158"/>
      <c r="D64" s="158"/>
      <c r="E64" s="158"/>
      <c r="F64" s="158"/>
      <c r="G64" s="239" t="s">
        <v>70</v>
      </c>
      <c r="H64" s="240"/>
      <c r="I64" s="240"/>
      <c r="J64" s="240"/>
      <c r="K64" s="240"/>
      <c r="L64" s="240"/>
      <c r="M64" s="240"/>
      <c r="N64" s="240"/>
      <c r="O64" s="240"/>
      <c r="P64" s="240"/>
      <c r="Q64" s="240"/>
      <c r="R64" s="240"/>
      <c r="S64" s="240"/>
      <c r="T64" s="240"/>
      <c r="U64" s="240"/>
      <c r="V64" s="240"/>
      <c r="W64" s="240"/>
      <c r="X64" s="240"/>
      <c r="Y64" s="241"/>
      <c r="Z64" s="242"/>
      <c r="AA64" s="242"/>
      <c r="AB64" s="242"/>
      <c r="AC64" s="242"/>
      <c r="AD64" s="242"/>
      <c r="AE64" s="243"/>
      <c r="AF64" s="243"/>
      <c r="AG64" s="243"/>
      <c r="AH64" s="243"/>
      <c r="AI64" s="243"/>
      <c r="AJ64" s="243"/>
      <c r="AK64" s="243"/>
      <c r="AL64" s="243"/>
      <c r="AM64" s="243"/>
      <c r="AN64" s="185"/>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row>
    <row r="65" spans="1:64" s="93" customFormat="1" ht="26.45" customHeight="1" x14ac:dyDescent="0.25">
      <c r="A65" s="183">
        <v>0</v>
      </c>
      <c r="B65" s="183"/>
      <c r="C65" s="183"/>
      <c r="D65" s="183"/>
      <c r="E65" s="183"/>
      <c r="F65" s="183"/>
      <c r="G65" s="234" t="s">
        <v>162</v>
      </c>
      <c r="H65" s="235"/>
      <c r="I65" s="235"/>
      <c r="J65" s="235"/>
      <c r="K65" s="235"/>
      <c r="L65" s="235"/>
      <c r="M65" s="235"/>
      <c r="N65" s="235"/>
      <c r="O65" s="235"/>
      <c r="P65" s="235"/>
      <c r="Q65" s="235"/>
      <c r="R65" s="235"/>
      <c r="S65" s="235"/>
      <c r="T65" s="235"/>
      <c r="U65" s="235"/>
      <c r="V65" s="235"/>
      <c r="W65" s="235"/>
      <c r="X65" s="235"/>
      <c r="Y65" s="236"/>
      <c r="Z65" s="203" t="s">
        <v>68</v>
      </c>
      <c r="AA65" s="203"/>
      <c r="AB65" s="203"/>
      <c r="AC65" s="203"/>
      <c r="AD65" s="203"/>
      <c r="AE65" s="237" t="s">
        <v>72</v>
      </c>
      <c r="AF65" s="237"/>
      <c r="AG65" s="237"/>
      <c r="AH65" s="237"/>
      <c r="AI65" s="237"/>
      <c r="AJ65" s="237"/>
      <c r="AK65" s="237"/>
      <c r="AL65" s="237"/>
      <c r="AM65" s="237"/>
      <c r="AN65" s="238"/>
      <c r="AO65" s="244"/>
      <c r="AP65" s="244"/>
      <c r="AQ65" s="244"/>
      <c r="AR65" s="244"/>
      <c r="AS65" s="244"/>
      <c r="AT65" s="244"/>
      <c r="AU65" s="244"/>
      <c r="AV65" s="244"/>
      <c r="AW65" s="244">
        <v>4</v>
      </c>
      <c r="AX65" s="244"/>
      <c r="AY65" s="244"/>
      <c r="AZ65" s="244"/>
      <c r="BA65" s="244"/>
      <c r="BB65" s="244"/>
      <c r="BC65" s="244"/>
      <c r="BD65" s="244"/>
      <c r="BE65" s="244">
        <f t="shared" si="0"/>
        <v>4</v>
      </c>
      <c r="BF65" s="244"/>
      <c r="BG65" s="244"/>
      <c r="BH65" s="244"/>
      <c r="BI65" s="244"/>
      <c r="BJ65" s="244"/>
      <c r="BK65" s="244"/>
      <c r="BL65" s="244"/>
    </row>
    <row r="66" spans="1:64" s="92" customFormat="1" ht="12.75" customHeight="1" x14ac:dyDescent="0.25">
      <c r="A66" s="158" t="s">
        <v>54</v>
      </c>
      <c r="B66" s="158"/>
      <c r="C66" s="158"/>
      <c r="D66" s="158"/>
      <c r="E66" s="158"/>
      <c r="F66" s="158"/>
      <c r="G66" s="239" t="s">
        <v>73</v>
      </c>
      <c r="H66" s="240"/>
      <c r="I66" s="240"/>
      <c r="J66" s="240"/>
      <c r="K66" s="240"/>
      <c r="L66" s="240"/>
      <c r="M66" s="240"/>
      <c r="N66" s="240"/>
      <c r="O66" s="240"/>
      <c r="P66" s="240"/>
      <c r="Q66" s="240"/>
      <c r="R66" s="240"/>
      <c r="S66" s="240"/>
      <c r="T66" s="240"/>
      <c r="U66" s="240"/>
      <c r="V66" s="240"/>
      <c r="W66" s="240"/>
      <c r="X66" s="240"/>
      <c r="Y66" s="241"/>
      <c r="Z66" s="242"/>
      <c r="AA66" s="242"/>
      <c r="AB66" s="242"/>
      <c r="AC66" s="242"/>
      <c r="AD66" s="242"/>
      <c r="AE66" s="243"/>
      <c r="AF66" s="243"/>
      <c r="AG66" s="243"/>
      <c r="AH66" s="243"/>
      <c r="AI66" s="243"/>
      <c r="AJ66" s="243"/>
      <c r="AK66" s="243"/>
      <c r="AL66" s="243"/>
      <c r="AM66" s="243"/>
      <c r="AN66" s="185"/>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row>
    <row r="67" spans="1:64" s="93" customFormat="1" ht="26.45" customHeight="1" x14ac:dyDescent="0.25">
      <c r="A67" s="183">
        <v>0</v>
      </c>
      <c r="B67" s="183"/>
      <c r="C67" s="183"/>
      <c r="D67" s="183"/>
      <c r="E67" s="183"/>
      <c r="F67" s="183"/>
      <c r="G67" s="234" t="s">
        <v>163</v>
      </c>
      <c r="H67" s="235"/>
      <c r="I67" s="235"/>
      <c r="J67" s="235"/>
      <c r="K67" s="235"/>
      <c r="L67" s="235"/>
      <c r="M67" s="235"/>
      <c r="N67" s="235"/>
      <c r="O67" s="235"/>
      <c r="P67" s="235"/>
      <c r="Q67" s="235"/>
      <c r="R67" s="235"/>
      <c r="S67" s="235"/>
      <c r="T67" s="235"/>
      <c r="U67" s="235"/>
      <c r="V67" s="235"/>
      <c r="W67" s="235"/>
      <c r="X67" s="235"/>
      <c r="Y67" s="236"/>
      <c r="Z67" s="203" t="s">
        <v>94</v>
      </c>
      <c r="AA67" s="203"/>
      <c r="AB67" s="203"/>
      <c r="AC67" s="203"/>
      <c r="AD67" s="203"/>
      <c r="AE67" s="237" t="s">
        <v>72</v>
      </c>
      <c r="AF67" s="237"/>
      <c r="AG67" s="237"/>
      <c r="AH67" s="237"/>
      <c r="AI67" s="237"/>
      <c r="AJ67" s="237"/>
      <c r="AK67" s="237"/>
      <c r="AL67" s="237"/>
      <c r="AM67" s="237"/>
      <c r="AN67" s="238"/>
      <c r="AO67" s="200"/>
      <c r="AP67" s="200"/>
      <c r="AQ67" s="200"/>
      <c r="AR67" s="200"/>
      <c r="AS67" s="200"/>
      <c r="AT67" s="200"/>
      <c r="AU67" s="200"/>
      <c r="AV67" s="200"/>
      <c r="AW67" s="200">
        <v>5000</v>
      </c>
      <c r="AX67" s="200"/>
      <c r="AY67" s="200"/>
      <c r="AZ67" s="200"/>
      <c r="BA67" s="200"/>
      <c r="BB67" s="200"/>
      <c r="BC67" s="200"/>
      <c r="BD67" s="200"/>
      <c r="BE67" s="200">
        <f t="shared" si="0"/>
        <v>5000</v>
      </c>
      <c r="BF67" s="200"/>
      <c r="BG67" s="200"/>
      <c r="BH67" s="200"/>
      <c r="BI67" s="200"/>
      <c r="BJ67" s="200"/>
      <c r="BK67" s="200"/>
      <c r="BL67" s="200"/>
    </row>
    <row r="68" spans="1:64" s="92" customFormat="1" ht="12.75" customHeight="1" x14ac:dyDescent="0.25">
      <c r="A68" s="158" t="s">
        <v>357</v>
      </c>
      <c r="B68" s="158"/>
      <c r="C68" s="158"/>
      <c r="D68" s="158"/>
      <c r="E68" s="158"/>
      <c r="F68" s="158"/>
      <c r="G68" s="239" t="s">
        <v>75</v>
      </c>
      <c r="H68" s="240"/>
      <c r="I68" s="240"/>
      <c r="J68" s="240"/>
      <c r="K68" s="240"/>
      <c r="L68" s="240"/>
      <c r="M68" s="240"/>
      <c r="N68" s="240"/>
      <c r="O68" s="240"/>
      <c r="P68" s="240"/>
      <c r="Q68" s="240"/>
      <c r="R68" s="240"/>
      <c r="S68" s="240"/>
      <c r="T68" s="240"/>
      <c r="U68" s="240"/>
      <c r="V68" s="240"/>
      <c r="W68" s="240"/>
      <c r="X68" s="240"/>
      <c r="Y68" s="241"/>
      <c r="Z68" s="242"/>
      <c r="AA68" s="242"/>
      <c r="AB68" s="242"/>
      <c r="AC68" s="242"/>
      <c r="AD68" s="242"/>
      <c r="AE68" s="243"/>
      <c r="AF68" s="243"/>
      <c r="AG68" s="243"/>
      <c r="AH68" s="243"/>
      <c r="AI68" s="243"/>
      <c r="AJ68" s="243"/>
      <c r="AK68" s="243"/>
      <c r="AL68" s="243"/>
      <c r="AM68" s="243"/>
      <c r="AN68" s="185"/>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row>
    <row r="69" spans="1:64" s="93" customFormat="1" ht="26.45" customHeight="1" x14ac:dyDescent="0.25">
      <c r="A69" s="183">
        <v>0</v>
      </c>
      <c r="B69" s="183"/>
      <c r="C69" s="183"/>
      <c r="D69" s="183"/>
      <c r="E69" s="183"/>
      <c r="F69" s="183"/>
      <c r="G69" s="234" t="s">
        <v>164</v>
      </c>
      <c r="H69" s="235"/>
      <c r="I69" s="235"/>
      <c r="J69" s="235"/>
      <c r="K69" s="235"/>
      <c r="L69" s="235"/>
      <c r="M69" s="235"/>
      <c r="N69" s="235"/>
      <c r="O69" s="235"/>
      <c r="P69" s="235"/>
      <c r="Q69" s="235"/>
      <c r="R69" s="235"/>
      <c r="S69" s="235"/>
      <c r="T69" s="235"/>
      <c r="U69" s="235"/>
      <c r="V69" s="235"/>
      <c r="W69" s="235"/>
      <c r="X69" s="235"/>
      <c r="Y69" s="236"/>
      <c r="Z69" s="203" t="s">
        <v>76</v>
      </c>
      <c r="AA69" s="203"/>
      <c r="AB69" s="203"/>
      <c r="AC69" s="203"/>
      <c r="AD69" s="203"/>
      <c r="AE69" s="237" t="s">
        <v>72</v>
      </c>
      <c r="AF69" s="237"/>
      <c r="AG69" s="237"/>
      <c r="AH69" s="237"/>
      <c r="AI69" s="237"/>
      <c r="AJ69" s="237"/>
      <c r="AK69" s="237"/>
      <c r="AL69" s="237"/>
      <c r="AM69" s="237"/>
      <c r="AN69" s="238"/>
      <c r="AO69" s="200"/>
      <c r="AP69" s="200"/>
      <c r="AQ69" s="200"/>
      <c r="AR69" s="200"/>
      <c r="AS69" s="200"/>
      <c r="AT69" s="200"/>
      <c r="AU69" s="200"/>
      <c r="AV69" s="200"/>
      <c r="AW69" s="200">
        <v>100</v>
      </c>
      <c r="AX69" s="200"/>
      <c r="AY69" s="200"/>
      <c r="AZ69" s="200"/>
      <c r="BA69" s="200"/>
      <c r="BB69" s="200"/>
      <c r="BC69" s="200"/>
      <c r="BD69" s="200"/>
      <c r="BE69" s="200">
        <f t="shared" si="0"/>
        <v>100</v>
      </c>
      <c r="BF69" s="200"/>
      <c r="BG69" s="200"/>
      <c r="BH69" s="200"/>
      <c r="BI69" s="200"/>
      <c r="BJ69" s="200"/>
      <c r="BK69" s="200"/>
      <c r="BL69" s="200"/>
    </row>
    <row r="70" spans="1:64" x14ac:dyDescent="0.2">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row>
    <row r="72" spans="1:64" ht="16.5" customHeight="1" x14ac:dyDescent="0.2">
      <c r="A72" s="166" t="s">
        <v>80</v>
      </c>
      <c r="B72" s="164"/>
      <c r="C72" s="164"/>
      <c r="D72" s="164"/>
      <c r="E72" s="164"/>
      <c r="F72" s="164"/>
      <c r="G72" s="164"/>
      <c r="H72" s="164"/>
      <c r="I72" s="164"/>
      <c r="J72" s="164"/>
      <c r="K72" s="164"/>
      <c r="L72" s="164"/>
      <c r="M72" s="164"/>
      <c r="N72" s="164"/>
      <c r="O72" s="164"/>
      <c r="P72" s="164"/>
      <c r="Q72" s="164"/>
      <c r="R72" s="164"/>
      <c r="S72" s="164"/>
      <c r="T72" s="164"/>
      <c r="U72" s="164"/>
      <c r="V72" s="164"/>
      <c r="W72" s="167"/>
      <c r="X72" s="167"/>
      <c r="Y72" s="167"/>
      <c r="Z72" s="167"/>
      <c r="AA72" s="167"/>
      <c r="AB72" s="167"/>
      <c r="AC72" s="167"/>
      <c r="AD72" s="167"/>
      <c r="AE72" s="167"/>
      <c r="AF72" s="167"/>
      <c r="AG72" s="167"/>
      <c r="AH72" s="167"/>
      <c r="AI72" s="167"/>
      <c r="AJ72" s="167"/>
      <c r="AK72" s="167"/>
      <c r="AL72" s="167"/>
      <c r="AM72" s="167"/>
      <c r="AN72" s="103"/>
      <c r="AO72" s="166" t="s">
        <v>212</v>
      </c>
      <c r="AP72" s="164"/>
      <c r="AQ72" s="164"/>
      <c r="AR72" s="164"/>
      <c r="AS72" s="164"/>
      <c r="AT72" s="164"/>
      <c r="AU72" s="164"/>
      <c r="AV72" s="164"/>
      <c r="AW72" s="164"/>
      <c r="AX72" s="164"/>
      <c r="AY72" s="164"/>
      <c r="AZ72" s="164"/>
      <c r="BA72" s="164"/>
      <c r="BB72" s="164"/>
      <c r="BC72" s="164"/>
      <c r="BD72" s="164"/>
      <c r="BE72" s="164"/>
      <c r="BF72" s="164"/>
      <c r="BG72" s="164"/>
    </row>
    <row r="73" spans="1:64" ht="15.75" x14ac:dyDescent="0.25">
      <c r="A73" s="95"/>
      <c r="B73" s="95"/>
      <c r="C73" s="95"/>
      <c r="D73" s="95"/>
      <c r="E73" s="95"/>
      <c r="F73" s="95"/>
      <c r="G73" s="95"/>
      <c r="H73" s="95"/>
      <c r="I73" s="95"/>
      <c r="J73" s="95"/>
      <c r="K73" s="95"/>
      <c r="L73" s="95"/>
      <c r="M73" s="95"/>
      <c r="N73" s="95"/>
      <c r="O73" s="95"/>
      <c r="P73" s="95"/>
      <c r="Q73" s="95"/>
      <c r="R73" s="95"/>
      <c r="S73" s="95"/>
      <c r="T73" s="95"/>
      <c r="U73" s="95"/>
      <c r="V73" s="95"/>
      <c r="W73" s="168"/>
      <c r="X73" s="168"/>
      <c r="Y73" s="168"/>
      <c r="Z73" s="168"/>
      <c r="AA73" s="168"/>
      <c r="AB73" s="168"/>
      <c r="AC73" s="168"/>
      <c r="AD73" s="168"/>
      <c r="AE73" s="168"/>
      <c r="AF73" s="168"/>
      <c r="AG73" s="168"/>
      <c r="AH73" s="168"/>
      <c r="AI73" s="168"/>
      <c r="AJ73" s="168"/>
      <c r="AK73" s="168"/>
      <c r="AL73" s="168"/>
      <c r="AM73" s="168"/>
      <c r="AN73" s="95"/>
      <c r="AO73" s="168"/>
      <c r="AP73" s="168"/>
      <c r="AQ73" s="168"/>
      <c r="AR73" s="168"/>
      <c r="AS73" s="168"/>
      <c r="AT73" s="168"/>
      <c r="AU73" s="168"/>
      <c r="AV73" s="168"/>
      <c r="AW73" s="168"/>
      <c r="AX73" s="168"/>
      <c r="AY73" s="168"/>
      <c r="AZ73" s="168"/>
      <c r="BA73" s="168"/>
      <c r="BB73" s="168"/>
      <c r="BC73" s="168"/>
      <c r="BD73" s="168"/>
      <c r="BE73" s="168"/>
      <c r="BF73" s="168"/>
      <c r="BG73" s="168"/>
    </row>
    <row r="74" spans="1:64" ht="15.75" customHeight="1" x14ac:dyDescent="0.25">
      <c r="A74" s="245" t="s">
        <v>3</v>
      </c>
      <c r="B74" s="245"/>
      <c r="C74" s="245"/>
      <c r="D74" s="245"/>
      <c r="E74" s="245"/>
      <c r="F74" s="24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row>
    <row r="75" spans="1:64" ht="13.15" customHeight="1" x14ac:dyDescent="0.25">
      <c r="A75" s="166" t="s">
        <v>364</v>
      </c>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95"/>
      <c r="AU75" s="95"/>
      <c r="AV75" s="95"/>
      <c r="AW75" s="95"/>
      <c r="AX75" s="95"/>
      <c r="AY75" s="95"/>
      <c r="AZ75" s="95"/>
      <c r="BA75" s="95"/>
      <c r="BB75" s="95"/>
      <c r="BC75" s="95"/>
      <c r="BD75" s="95"/>
      <c r="BE75" s="95"/>
      <c r="BF75" s="95"/>
      <c r="BG75" s="95"/>
    </row>
    <row r="76" spans="1:64" ht="15.75" x14ac:dyDescent="0.25">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95"/>
      <c r="AU76" s="95"/>
      <c r="AV76" s="95"/>
      <c r="AW76" s="95"/>
      <c r="AX76" s="95"/>
      <c r="AY76" s="95"/>
      <c r="AZ76" s="95"/>
      <c r="BA76" s="95"/>
      <c r="BB76" s="95"/>
      <c r="BC76" s="95"/>
      <c r="BD76" s="95"/>
      <c r="BE76" s="95"/>
      <c r="BF76" s="95"/>
      <c r="BG76" s="95"/>
    </row>
    <row r="77" spans="1:64" ht="10.5" customHeight="1" x14ac:dyDescent="0.25">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95"/>
      <c r="AU77" s="95"/>
      <c r="AV77" s="95"/>
      <c r="AW77" s="95"/>
      <c r="AX77" s="95"/>
      <c r="AY77" s="95"/>
      <c r="AZ77" s="95"/>
      <c r="BA77" s="95"/>
      <c r="BB77" s="95"/>
      <c r="BC77" s="95"/>
      <c r="BD77" s="95"/>
      <c r="BE77" s="95"/>
      <c r="BF77" s="95"/>
      <c r="BG77" s="95"/>
    </row>
    <row r="78" spans="1:64" ht="15.6" customHeight="1" x14ac:dyDescent="0.2">
      <c r="A78" s="166" t="s">
        <v>269</v>
      </c>
      <c r="B78" s="164"/>
      <c r="C78" s="164"/>
      <c r="D78" s="164"/>
      <c r="E78" s="164"/>
      <c r="F78" s="164"/>
      <c r="G78" s="164"/>
      <c r="H78" s="164"/>
      <c r="I78" s="164"/>
      <c r="J78" s="164"/>
      <c r="K78" s="164"/>
      <c r="L78" s="164"/>
      <c r="M78" s="164"/>
      <c r="N78" s="164"/>
      <c r="O78" s="164"/>
      <c r="P78" s="164"/>
      <c r="Q78" s="164"/>
      <c r="R78" s="164"/>
      <c r="S78" s="164"/>
      <c r="T78" s="164"/>
      <c r="U78" s="164"/>
      <c r="V78" s="164"/>
      <c r="W78" s="167"/>
      <c r="X78" s="167"/>
      <c r="Y78" s="167"/>
      <c r="Z78" s="167"/>
      <c r="AA78" s="167"/>
      <c r="AB78" s="167"/>
      <c r="AC78" s="167"/>
      <c r="AD78" s="167"/>
      <c r="AE78" s="167"/>
      <c r="AF78" s="167"/>
      <c r="AG78" s="167"/>
      <c r="AH78" s="167"/>
      <c r="AI78" s="167"/>
      <c r="AJ78" s="167"/>
      <c r="AK78" s="167"/>
      <c r="AL78" s="167"/>
      <c r="AM78" s="167"/>
      <c r="AN78" s="103"/>
      <c r="AO78" s="166" t="s">
        <v>270</v>
      </c>
      <c r="AP78" s="164"/>
      <c r="AQ78" s="164"/>
      <c r="AR78" s="164"/>
      <c r="AS78" s="164"/>
      <c r="AT78" s="164"/>
      <c r="AU78" s="164"/>
      <c r="AV78" s="164"/>
      <c r="AW78" s="164"/>
      <c r="AX78" s="164"/>
      <c r="AY78" s="164"/>
      <c r="AZ78" s="164"/>
      <c r="BA78" s="164"/>
      <c r="BB78" s="164"/>
      <c r="BC78" s="164"/>
      <c r="BD78" s="164"/>
      <c r="BE78" s="164"/>
      <c r="BF78" s="164"/>
      <c r="BG78" s="164"/>
    </row>
    <row r="79" spans="1:64" ht="15.75" x14ac:dyDescent="0.25">
      <c r="A79" s="95"/>
      <c r="B79" s="95"/>
      <c r="C79" s="95"/>
      <c r="D79" s="95"/>
      <c r="E79" s="95"/>
      <c r="F79" s="95"/>
      <c r="G79" s="95"/>
      <c r="H79" s="95"/>
      <c r="I79" s="95"/>
      <c r="J79" s="95"/>
      <c r="K79" s="95"/>
      <c r="L79" s="95"/>
      <c r="M79" s="95"/>
      <c r="N79" s="95"/>
      <c r="O79" s="95"/>
      <c r="P79" s="95"/>
      <c r="Q79" s="95"/>
      <c r="R79" s="95"/>
      <c r="S79" s="95"/>
      <c r="T79" s="95"/>
      <c r="U79" s="95"/>
      <c r="V79" s="95"/>
      <c r="W79" s="168"/>
      <c r="X79" s="168"/>
      <c r="Y79" s="168"/>
      <c r="Z79" s="168"/>
      <c r="AA79" s="168"/>
      <c r="AB79" s="168"/>
      <c r="AC79" s="168"/>
      <c r="AD79" s="168"/>
      <c r="AE79" s="168"/>
      <c r="AF79" s="168"/>
      <c r="AG79" s="168"/>
      <c r="AH79" s="168"/>
      <c r="AI79" s="168"/>
      <c r="AJ79" s="168"/>
      <c r="AK79" s="168"/>
      <c r="AL79" s="168"/>
      <c r="AM79" s="168"/>
      <c r="AN79" s="95"/>
      <c r="AO79" s="168"/>
      <c r="AP79" s="168"/>
      <c r="AQ79" s="168"/>
      <c r="AR79" s="168"/>
      <c r="AS79" s="168"/>
      <c r="AT79" s="168"/>
      <c r="AU79" s="168"/>
      <c r="AV79" s="168"/>
      <c r="AW79" s="168"/>
      <c r="AX79" s="168"/>
      <c r="AY79" s="168"/>
      <c r="AZ79" s="168"/>
      <c r="BA79" s="168"/>
      <c r="BB79" s="168"/>
      <c r="BC79" s="168"/>
      <c r="BD79" s="168"/>
      <c r="BE79" s="168"/>
      <c r="BF79" s="168"/>
      <c r="BG79" s="168"/>
    </row>
    <row r="80" spans="1:64" ht="15.75" x14ac:dyDescent="0.25">
      <c r="A80" s="155">
        <v>44225</v>
      </c>
      <c r="B80" s="156"/>
      <c r="C80" s="156"/>
      <c r="D80" s="156"/>
      <c r="E80" s="156"/>
      <c r="F80" s="156"/>
      <c r="G80" s="156"/>
      <c r="H80" s="156"/>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row>
    <row r="81" spans="1:59" ht="15.75" x14ac:dyDescent="0.25">
      <c r="A81" s="168"/>
      <c r="B81" s="168"/>
      <c r="C81" s="168"/>
      <c r="D81" s="168"/>
      <c r="E81" s="168"/>
      <c r="F81" s="168"/>
      <c r="G81" s="168"/>
      <c r="H81" s="168"/>
      <c r="I81" s="104"/>
      <c r="J81" s="104"/>
      <c r="K81" s="104"/>
      <c r="L81" s="104"/>
      <c r="M81" s="104"/>
      <c r="N81" s="104"/>
      <c r="O81" s="104"/>
      <c r="P81" s="104"/>
      <c r="Q81" s="104"/>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row>
    <row r="82" spans="1:59" s="52" customFormat="1" ht="15.75" x14ac:dyDescent="0.25">
      <c r="A82" s="125" t="s">
        <v>46</v>
      </c>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row>
  </sheetData>
  <mergeCells count="209">
    <mergeCell ref="W79:AM79"/>
    <mergeCell ref="AO79:BG79"/>
    <mergeCell ref="A80:H80"/>
    <mergeCell ref="A81:H81"/>
    <mergeCell ref="A74:F74"/>
    <mergeCell ref="A75:AS75"/>
    <mergeCell ref="A76:AS76"/>
    <mergeCell ref="A78:V78"/>
    <mergeCell ref="W78:AM78"/>
    <mergeCell ref="AO78:BG78"/>
    <mergeCell ref="BE69:BL69"/>
    <mergeCell ref="A72:V72"/>
    <mergeCell ref="W72:AM72"/>
    <mergeCell ref="AO72:BG72"/>
    <mergeCell ref="W73:AM73"/>
    <mergeCell ref="AO73:BG73"/>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A57:BL57"/>
    <mergeCell ref="A58:F58"/>
    <mergeCell ref="G58:Y58"/>
    <mergeCell ref="Z58:AD58"/>
    <mergeCell ref="AE58:AN58"/>
    <mergeCell ref="AO58:AV58"/>
    <mergeCell ref="AW58:BD58"/>
    <mergeCell ref="BE58:BL58"/>
    <mergeCell ref="A54:C54"/>
    <mergeCell ref="D54:AA54"/>
    <mergeCell ref="AB54:AI54"/>
    <mergeCell ref="AJ54:AQ54"/>
    <mergeCell ref="AR54:AY54"/>
    <mergeCell ref="A55:C55"/>
    <mergeCell ref="D55:AA55"/>
    <mergeCell ref="AB55:AI55"/>
    <mergeCell ref="AJ55:AQ55"/>
    <mergeCell ref="AR55:AY55"/>
    <mergeCell ref="A52:C52"/>
    <mergeCell ref="D52:AA52"/>
    <mergeCell ref="AB52:AI52"/>
    <mergeCell ref="AJ52:AQ52"/>
    <mergeCell ref="AR52:AY52"/>
    <mergeCell ref="A53:C53"/>
    <mergeCell ref="D53:AA53"/>
    <mergeCell ref="AB53:AI53"/>
    <mergeCell ref="AJ53:AQ53"/>
    <mergeCell ref="AR53:AY53"/>
    <mergeCell ref="A48:BL48"/>
    <mergeCell ref="A49:AY49"/>
    <mergeCell ref="A50:C51"/>
    <mergeCell ref="D50:AA51"/>
    <mergeCell ref="AB50:AI51"/>
    <mergeCell ref="AJ50:AQ51"/>
    <mergeCell ref="AR50:AY51"/>
    <mergeCell ref="A45:C45"/>
    <mergeCell ref="D45:AB45"/>
    <mergeCell ref="AC45:AJ45"/>
    <mergeCell ref="AK45:AR45"/>
    <mergeCell ref="AS45:AZ45"/>
    <mergeCell ref="A46:C46"/>
    <mergeCell ref="D46:AB46"/>
    <mergeCell ref="AC46:AJ46"/>
    <mergeCell ref="AK46:AR46"/>
    <mergeCell ref="AS46:AZ46"/>
    <mergeCell ref="A43:C43"/>
    <mergeCell ref="D43:AB43"/>
    <mergeCell ref="AC43:AJ43"/>
    <mergeCell ref="AK43:AR43"/>
    <mergeCell ref="AS43:AZ43"/>
    <mergeCell ref="A44:C44"/>
    <mergeCell ref="D44:AB44"/>
    <mergeCell ref="AC44:AJ44"/>
    <mergeCell ref="AK44:AR44"/>
    <mergeCell ref="AS44:AZ44"/>
    <mergeCell ref="A37:F37"/>
    <mergeCell ref="G37:BL37"/>
    <mergeCell ref="A39:AZ39"/>
    <mergeCell ref="A40:AZ40"/>
    <mergeCell ref="A41:C42"/>
    <mergeCell ref="D41:AB42"/>
    <mergeCell ref="AC41:AJ42"/>
    <mergeCell ref="AK41:AR42"/>
    <mergeCell ref="AS41:AZ42"/>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BE15:BL15"/>
    <mergeCell ref="B16:L16"/>
    <mergeCell ref="N16:Y16"/>
    <mergeCell ref="AA16:AI16"/>
    <mergeCell ref="AK16:BC16"/>
    <mergeCell ref="BE16:BL16"/>
    <mergeCell ref="B13:L13"/>
    <mergeCell ref="N13:AS13"/>
    <mergeCell ref="AU13:BB13"/>
    <mergeCell ref="B15:L15"/>
    <mergeCell ref="N15:Y15"/>
    <mergeCell ref="AA15:AI15"/>
    <mergeCell ref="AK15:BC15"/>
    <mergeCell ref="B12:L12"/>
    <mergeCell ref="N12:AS12"/>
    <mergeCell ref="AU12:BB12"/>
    <mergeCell ref="A6:BL6"/>
    <mergeCell ref="A7:BL7"/>
    <mergeCell ref="B9:L9"/>
    <mergeCell ref="N9:AS9"/>
    <mergeCell ref="AU9:BB9"/>
    <mergeCell ref="AO4:BL4"/>
    <mergeCell ref="B10:L10"/>
    <mergeCell ref="N10:AS10"/>
    <mergeCell ref="AU10:BB10"/>
  </mergeCells>
  <conditionalFormatting sqref="G61:L61">
    <cfRule type="cellIs" dxfId="105" priority="20" stopIfTrue="1" operator="equal">
      <formula>$G60</formula>
    </cfRule>
  </conditionalFormatting>
  <conditionalFormatting sqref="D45">
    <cfRule type="cellIs" dxfId="104" priority="19" stopIfTrue="1" operator="equal">
      <formula>$D44</formula>
    </cfRule>
  </conditionalFormatting>
  <conditionalFormatting sqref="A61:F61">
    <cfRule type="cellIs" dxfId="103" priority="18" stopIfTrue="1" operator="equal">
      <formula>0</formula>
    </cfRule>
  </conditionalFormatting>
  <conditionalFormatting sqref="D46">
    <cfRule type="cellIs" dxfId="102" priority="17" stopIfTrue="1" operator="equal">
      <formula>$D45</formula>
    </cfRule>
  </conditionalFormatting>
  <conditionalFormatting sqref="G62">
    <cfRule type="cellIs" dxfId="101" priority="16" stopIfTrue="1" operator="equal">
      <formula>$G61</formula>
    </cfRule>
  </conditionalFormatting>
  <conditionalFormatting sqref="A62:F62">
    <cfRule type="cellIs" dxfId="100" priority="15" stopIfTrue="1" operator="equal">
      <formula>0</formula>
    </cfRule>
  </conditionalFormatting>
  <conditionalFormatting sqref="G63">
    <cfRule type="cellIs" dxfId="99" priority="14" stopIfTrue="1" operator="equal">
      <formula>$G62</formula>
    </cfRule>
  </conditionalFormatting>
  <conditionalFormatting sqref="A63:F63">
    <cfRule type="cellIs" dxfId="98" priority="13" stopIfTrue="1" operator="equal">
      <formula>0</formula>
    </cfRule>
  </conditionalFormatting>
  <conditionalFormatting sqref="G64">
    <cfRule type="cellIs" dxfId="97" priority="12" stopIfTrue="1" operator="equal">
      <formula>$G63</formula>
    </cfRule>
  </conditionalFormatting>
  <conditionalFormatting sqref="A64:F64">
    <cfRule type="cellIs" dxfId="96" priority="11" stopIfTrue="1" operator="equal">
      <formula>0</formula>
    </cfRule>
  </conditionalFormatting>
  <conditionalFormatting sqref="G65">
    <cfRule type="cellIs" dxfId="95" priority="10" stopIfTrue="1" operator="equal">
      <formula>$G64</formula>
    </cfRule>
  </conditionalFormatting>
  <conditionalFormatting sqref="A65:F65">
    <cfRule type="cellIs" dxfId="94" priority="9" stopIfTrue="1" operator="equal">
      <formula>0</formula>
    </cfRule>
  </conditionalFormatting>
  <conditionalFormatting sqref="G66">
    <cfRule type="cellIs" dxfId="93" priority="8" stopIfTrue="1" operator="equal">
      <formula>$G65</formula>
    </cfRule>
  </conditionalFormatting>
  <conditionalFormatting sqref="A66:F66">
    <cfRule type="cellIs" dxfId="92" priority="7" stopIfTrue="1" operator="equal">
      <formula>0</formula>
    </cfRule>
  </conditionalFormatting>
  <conditionalFormatting sqref="G67">
    <cfRule type="cellIs" dxfId="91" priority="6" stopIfTrue="1" operator="equal">
      <formula>$G66</formula>
    </cfRule>
  </conditionalFormatting>
  <conditionalFormatting sqref="A67:F67">
    <cfRule type="cellIs" dxfId="90" priority="5" stopIfTrue="1" operator="equal">
      <formula>0</formula>
    </cfRule>
  </conditionalFormatting>
  <conditionalFormatting sqref="G68">
    <cfRule type="cellIs" dxfId="89" priority="4" stopIfTrue="1" operator="equal">
      <formula>$G67</formula>
    </cfRule>
  </conditionalFormatting>
  <conditionalFormatting sqref="A68:F68">
    <cfRule type="cellIs" dxfId="88" priority="3" stopIfTrue="1" operator="equal">
      <formula>0</formula>
    </cfRule>
  </conditionalFormatting>
  <conditionalFormatting sqref="G69">
    <cfRule type="cellIs" dxfId="87" priority="2" stopIfTrue="1" operator="equal">
      <formula>$G68</formula>
    </cfRule>
  </conditionalFormatting>
  <conditionalFormatting sqref="A69:F69">
    <cfRule type="cellIs" dxfId="86" priority="1" stopIfTrue="1" operator="equal">
      <formula>0</formula>
    </cfRule>
  </conditionalFormatting>
  <pageMargins left="0.78740157480314965" right="0.78740157480314965" top="1.1811023622047245" bottom="0.39370078740157483" header="0.31496062992125984" footer="0"/>
  <pageSetup paperSize="9" scale="72" fitToHeight="0" orientation="landscape" verticalDpi="0" r:id="rId1"/>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1"/>
  <sheetViews>
    <sheetView view="pageBreakPreview" topLeftCell="A61" zoomScaleNormal="100" zoomScaleSheetLayoutView="100" workbookViewId="0">
      <selection activeCell="A73" sqref="A73:F73"/>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15.75" x14ac:dyDescent="0.25">
      <c r="AX1" s="92" t="s">
        <v>384</v>
      </c>
      <c r="AY1" s="92"/>
      <c r="AZ1" s="92"/>
      <c r="BA1" s="92"/>
      <c r="BB1" s="92"/>
      <c r="BC1" s="92"/>
      <c r="BD1" s="92"/>
      <c r="BE1" s="92"/>
      <c r="BF1" s="92"/>
      <c r="BG1" s="92"/>
    </row>
    <row r="2" spans="1:79" ht="15.75" x14ac:dyDescent="0.25">
      <c r="AX2" s="92" t="s">
        <v>308</v>
      </c>
      <c r="AY2" s="92"/>
      <c r="AZ2" s="92"/>
      <c r="BA2" s="92"/>
      <c r="BB2" s="92"/>
      <c r="BC2" s="92"/>
      <c r="BD2" s="92"/>
      <c r="BE2" s="92"/>
      <c r="BF2" s="92"/>
      <c r="BG2" s="92"/>
    </row>
    <row r="3" spans="1:79" ht="15.75" x14ac:dyDescent="0.25">
      <c r="AX3" s="94" t="s">
        <v>372</v>
      </c>
      <c r="AY3" s="92"/>
      <c r="AZ3" s="92"/>
      <c r="BA3" s="92"/>
      <c r="BB3" s="92"/>
      <c r="BC3" s="92"/>
      <c r="BD3" s="92"/>
      <c r="BE3" s="92"/>
      <c r="BF3" s="92"/>
      <c r="BG3" s="92"/>
    </row>
    <row r="4" spans="1:79" ht="44.25"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6" spans="1:79" ht="15.75" customHeight="1" x14ac:dyDescent="0.2">
      <c r="A6" s="232" t="s">
        <v>21</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79" ht="15.75" customHeight="1" x14ac:dyDescent="0.2">
      <c r="A7" s="232" t="s">
        <v>84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6" customHeigh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row>
    <row r="9" spans="1:79" customFormat="1" ht="14.25" customHeight="1" x14ac:dyDescent="0.2">
      <c r="A9" s="25" t="s">
        <v>53</v>
      </c>
      <c r="B9" s="221" t="s">
        <v>87</v>
      </c>
      <c r="C9" s="222"/>
      <c r="D9" s="222"/>
      <c r="E9" s="222"/>
      <c r="F9" s="222"/>
      <c r="G9" s="222"/>
      <c r="H9" s="222"/>
      <c r="I9" s="222"/>
      <c r="J9" s="222"/>
      <c r="K9" s="222"/>
      <c r="L9" s="222"/>
      <c r="M9" s="34"/>
      <c r="N9" s="233" t="s">
        <v>196</v>
      </c>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35"/>
      <c r="AU9" s="221" t="s">
        <v>82</v>
      </c>
      <c r="AV9" s="222"/>
      <c r="AW9" s="222"/>
      <c r="AX9" s="222"/>
      <c r="AY9" s="222"/>
      <c r="AZ9" s="222"/>
      <c r="BA9" s="222"/>
      <c r="BB9" s="222"/>
      <c r="BC9" s="35"/>
      <c r="BD9" s="35"/>
      <c r="BE9" s="35"/>
      <c r="BF9" s="35"/>
      <c r="BG9" s="35"/>
      <c r="BH9" s="35"/>
      <c r="BI9" s="35"/>
      <c r="BJ9" s="35"/>
      <c r="BK9" s="35"/>
      <c r="BL9" s="35"/>
      <c r="BM9" s="35"/>
      <c r="BN9" s="35"/>
      <c r="BO9" s="35"/>
      <c r="BP9" s="35"/>
      <c r="BQ9" s="35"/>
      <c r="BR9" s="35"/>
      <c r="BS9" s="35"/>
      <c r="BT9" s="35"/>
      <c r="BU9" s="35"/>
      <c r="BV9" s="35"/>
      <c r="BW9" s="35"/>
      <c r="BX9" s="35"/>
      <c r="BY9" s="35"/>
    </row>
    <row r="10" spans="1:79" customFormat="1" ht="24" customHeight="1" x14ac:dyDescent="0.2">
      <c r="A10" s="33"/>
      <c r="B10" s="223" t="s">
        <v>56</v>
      </c>
      <c r="C10" s="223"/>
      <c r="D10" s="223"/>
      <c r="E10" s="223"/>
      <c r="F10" s="223"/>
      <c r="G10" s="223"/>
      <c r="H10" s="223"/>
      <c r="I10" s="223"/>
      <c r="J10" s="223"/>
      <c r="K10" s="223"/>
      <c r="L10" s="223"/>
      <c r="M10" s="33"/>
      <c r="N10" s="226" t="s">
        <v>62</v>
      </c>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33"/>
      <c r="AU10" s="223" t="s">
        <v>55</v>
      </c>
      <c r="AV10" s="223"/>
      <c r="AW10" s="223"/>
      <c r="AX10" s="223"/>
      <c r="AY10" s="223"/>
      <c r="AZ10" s="223"/>
      <c r="BA10" s="223"/>
      <c r="BB10" s="223"/>
      <c r="BC10" s="33"/>
      <c r="BD10" s="33"/>
      <c r="BE10" s="33"/>
      <c r="BF10" s="33"/>
      <c r="BG10" s="33"/>
      <c r="BH10" s="33"/>
      <c r="BI10" s="33"/>
      <c r="BJ10" s="33"/>
      <c r="BK10" s="33"/>
      <c r="BL10" s="33"/>
      <c r="BM10" s="33"/>
      <c r="BN10" s="33"/>
      <c r="BO10" s="33"/>
      <c r="BP10" s="33"/>
      <c r="BQ10" s="33"/>
      <c r="BR10" s="33"/>
      <c r="BS10" s="33"/>
      <c r="BT10" s="33"/>
      <c r="BU10" s="33"/>
      <c r="BV10" s="33"/>
      <c r="BW10" s="33"/>
      <c r="BX10" s="33"/>
      <c r="BY10" s="33"/>
    </row>
    <row r="11" spans="1:79" customFormat="1" x14ac:dyDescent="0.2">
      <c r="BE11" s="29"/>
      <c r="BF11" s="29"/>
      <c r="BG11" s="29"/>
      <c r="BH11" s="29"/>
      <c r="BI11" s="29"/>
      <c r="BJ11" s="29"/>
      <c r="BK11" s="29"/>
      <c r="BL11" s="29"/>
    </row>
    <row r="12" spans="1:79" customFormat="1" ht="22.5" customHeight="1" x14ac:dyDescent="0.2">
      <c r="A12" s="36" t="s">
        <v>4</v>
      </c>
      <c r="B12" s="221" t="s">
        <v>87</v>
      </c>
      <c r="C12" s="222"/>
      <c r="D12" s="222"/>
      <c r="E12" s="222"/>
      <c r="F12" s="222"/>
      <c r="G12" s="222"/>
      <c r="H12" s="222"/>
      <c r="I12" s="222"/>
      <c r="J12" s="222"/>
      <c r="K12" s="222"/>
      <c r="L12" s="222"/>
      <c r="M12" s="34"/>
      <c r="N12" s="230" t="s">
        <v>196</v>
      </c>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35"/>
      <c r="AU12" s="221" t="s">
        <v>82</v>
      </c>
      <c r="AV12" s="222"/>
      <c r="AW12" s="222"/>
      <c r="AX12" s="222"/>
      <c r="AY12" s="222"/>
      <c r="AZ12" s="222"/>
      <c r="BA12" s="222"/>
      <c r="BB12" s="222"/>
      <c r="BC12" s="26"/>
      <c r="BD12" s="26"/>
      <c r="BE12" s="26"/>
      <c r="BF12" s="26"/>
      <c r="BG12" s="26"/>
      <c r="BH12" s="26"/>
      <c r="BI12" s="26"/>
      <c r="BJ12" s="26"/>
      <c r="BK12" s="26"/>
      <c r="BL12" s="27"/>
      <c r="BM12" s="30"/>
      <c r="BN12" s="30"/>
      <c r="BO12" s="30"/>
      <c r="BP12" s="26"/>
      <c r="BQ12" s="26"/>
      <c r="BR12" s="26"/>
      <c r="BS12" s="26"/>
      <c r="BT12" s="26"/>
      <c r="BU12" s="26"/>
      <c r="BV12" s="26"/>
      <c r="BW12" s="26"/>
    </row>
    <row r="13" spans="1:79" customFormat="1" ht="24" customHeight="1" x14ac:dyDescent="0.2">
      <c r="A13" s="32"/>
      <c r="B13" s="223" t="s">
        <v>56</v>
      </c>
      <c r="C13" s="223"/>
      <c r="D13" s="223"/>
      <c r="E13" s="223"/>
      <c r="F13" s="223"/>
      <c r="G13" s="223"/>
      <c r="H13" s="223"/>
      <c r="I13" s="223"/>
      <c r="J13" s="223"/>
      <c r="K13" s="223"/>
      <c r="L13" s="223"/>
      <c r="M13" s="33"/>
      <c r="N13" s="226" t="s">
        <v>61</v>
      </c>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33"/>
      <c r="AU13" s="223" t="s">
        <v>55</v>
      </c>
      <c r="AV13" s="223"/>
      <c r="AW13" s="223"/>
      <c r="AX13" s="223"/>
      <c r="AY13" s="223"/>
      <c r="AZ13" s="223"/>
      <c r="BA13" s="223"/>
      <c r="BB13" s="223"/>
      <c r="BC13" s="28"/>
      <c r="BD13" s="28"/>
      <c r="BE13" s="28"/>
      <c r="BF13" s="28"/>
      <c r="BG13" s="28"/>
      <c r="BH13" s="28"/>
      <c r="BI13" s="28"/>
      <c r="BJ13" s="28"/>
      <c r="BK13" s="31"/>
      <c r="BL13" s="28"/>
      <c r="BM13" s="30"/>
      <c r="BN13" s="30"/>
      <c r="BO13" s="30"/>
      <c r="BP13" s="28"/>
      <c r="BQ13" s="28"/>
      <c r="BR13" s="28"/>
      <c r="BS13" s="28"/>
      <c r="BT13" s="28"/>
      <c r="BU13" s="28"/>
      <c r="BV13" s="28"/>
      <c r="BW13" s="28"/>
    </row>
    <row r="14" spans="1:79" customFormat="1" x14ac:dyDescent="0.2"/>
    <row r="15" spans="1:79" customFormat="1" ht="27.6" customHeight="1" x14ac:dyDescent="0.2">
      <c r="A15" s="25" t="s">
        <v>54</v>
      </c>
      <c r="B15" s="221" t="s">
        <v>178</v>
      </c>
      <c r="C15" s="222"/>
      <c r="D15" s="222"/>
      <c r="E15" s="222"/>
      <c r="F15" s="222"/>
      <c r="G15" s="222"/>
      <c r="H15" s="222"/>
      <c r="I15" s="222"/>
      <c r="J15" s="222"/>
      <c r="K15" s="222"/>
      <c r="L15" s="222"/>
      <c r="N15" s="221" t="s">
        <v>180</v>
      </c>
      <c r="O15" s="222"/>
      <c r="P15" s="222"/>
      <c r="Q15" s="222"/>
      <c r="R15" s="222"/>
      <c r="S15" s="222"/>
      <c r="T15" s="222"/>
      <c r="U15" s="222"/>
      <c r="V15" s="222"/>
      <c r="W15" s="222"/>
      <c r="X15" s="222"/>
      <c r="Y15" s="222"/>
      <c r="Z15" s="26"/>
      <c r="AA15" s="221" t="s">
        <v>170</v>
      </c>
      <c r="AB15" s="222"/>
      <c r="AC15" s="222"/>
      <c r="AD15" s="222"/>
      <c r="AE15" s="222"/>
      <c r="AF15" s="222"/>
      <c r="AG15" s="222"/>
      <c r="AH15" s="222"/>
      <c r="AI15" s="222"/>
      <c r="AJ15" s="26"/>
      <c r="AK15" s="263" t="s">
        <v>179</v>
      </c>
      <c r="AL15" s="215"/>
      <c r="AM15" s="215"/>
      <c r="AN15" s="215"/>
      <c r="AO15" s="215"/>
      <c r="AP15" s="215"/>
      <c r="AQ15" s="215"/>
      <c r="AR15" s="215"/>
      <c r="AS15" s="215"/>
      <c r="AT15" s="215"/>
      <c r="AU15" s="215"/>
      <c r="AV15" s="215"/>
      <c r="AW15" s="215"/>
      <c r="AX15" s="215"/>
      <c r="AY15" s="215"/>
      <c r="AZ15" s="215"/>
      <c r="BA15" s="215"/>
      <c r="BB15" s="215"/>
      <c r="BC15" s="215"/>
      <c r="BD15" s="26"/>
      <c r="BE15" s="221" t="s">
        <v>83</v>
      </c>
      <c r="BF15" s="222"/>
      <c r="BG15" s="222"/>
      <c r="BH15" s="222"/>
      <c r="BI15" s="222"/>
      <c r="BJ15" s="222"/>
      <c r="BK15" s="222"/>
      <c r="BL15" s="222"/>
      <c r="BM15" s="26"/>
      <c r="BN15" s="26"/>
      <c r="BO15" s="26"/>
      <c r="BP15" s="26"/>
      <c r="BQ15" s="26"/>
      <c r="BR15" s="26"/>
      <c r="BS15" s="26"/>
      <c r="BT15" s="26"/>
      <c r="BU15" s="26"/>
      <c r="BV15" s="26"/>
      <c r="BW15" s="26"/>
      <c r="BX15" s="26"/>
      <c r="BY15" s="26"/>
      <c r="BZ15" s="26"/>
      <c r="CA15" s="26"/>
    </row>
    <row r="16" spans="1:79" customFormat="1" ht="25.5" customHeight="1" x14ac:dyDescent="0.2">
      <c r="B16" s="223" t="s">
        <v>56</v>
      </c>
      <c r="C16" s="223"/>
      <c r="D16" s="223"/>
      <c r="E16" s="223"/>
      <c r="F16" s="223"/>
      <c r="G16" s="223"/>
      <c r="H16" s="223"/>
      <c r="I16" s="223"/>
      <c r="J16" s="223"/>
      <c r="K16" s="223"/>
      <c r="L16" s="223"/>
      <c r="N16" s="223" t="s">
        <v>57</v>
      </c>
      <c r="O16" s="223"/>
      <c r="P16" s="223"/>
      <c r="Q16" s="223"/>
      <c r="R16" s="223"/>
      <c r="S16" s="223"/>
      <c r="T16" s="223"/>
      <c r="U16" s="223"/>
      <c r="V16" s="223"/>
      <c r="W16" s="223"/>
      <c r="X16" s="223"/>
      <c r="Y16" s="223"/>
      <c r="Z16" s="28"/>
      <c r="AA16" s="224" t="s">
        <v>58</v>
      </c>
      <c r="AB16" s="224"/>
      <c r="AC16" s="224"/>
      <c r="AD16" s="224"/>
      <c r="AE16" s="224"/>
      <c r="AF16" s="224"/>
      <c r="AG16" s="224"/>
      <c r="AH16" s="224"/>
      <c r="AI16" s="224"/>
      <c r="AJ16" s="28"/>
      <c r="AK16" s="225" t="s">
        <v>59</v>
      </c>
      <c r="AL16" s="225"/>
      <c r="AM16" s="225"/>
      <c r="AN16" s="225"/>
      <c r="AO16" s="225"/>
      <c r="AP16" s="225"/>
      <c r="AQ16" s="225"/>
      <c r="AR16" s="225"/>
      <c r="AS16" s="225"/>
      <c r="AT16" s="225"/>
      <c r="AU16" s="225"/>
      <c r="AV16" s="225"/>
      <c r="AW16" s="225"/>
      <c r="AX16" s="225"/>
      <c r="AY16" s="225"/>
      <c r="AZ16" s="225"/>
      <c r="BA16" s="225"/>
      <c r="BB16" s="225"/>
      <c r="BC16" s="225"/>
      <c r="BD16" s="28"/>
      <c r="BE16" s="223" t="s">
        <v>60</v>
      </c>
      <c r="BF16" s="223"/>
      <c r="BG16" s="223"/>
      <c r="BH16" s="223"/>
      <c r="BI16" s="223"/>
      <c r="BJ16" s="223"/>
      <c r="BK16" s="223"/>
      <c r="BL16" s="223"/>
      <c r="BM16" s="28"/>
      <c r="BN16" s="28"/>
      <c r="BO16" s="28"/>
      <c r="BP16" s="28"/>
      <c r="BQ16" s="28"/>
      <c r="BR16" s="28"/>
      <c r="BS16" s="28"/>
      <c r="BT16" s="28"/>
      <c r="BU16" s="28"/>
      <c r="BV16" s="28"/>
      <c r="BW16" s="28"/>
      <c r="BX16" s="28"/>
      <c r="BY16" s="28"/>
      <c r="BZ16" s="28"/>
      <c r="CA16" s="28"/>
    </row>
    <row r="17" spans="1:79" ht="6.7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79" ht="24.95" customHeight="1" x14ac:dyDescent="0.2">
      <c r="A18" s="218" t="s">
        <v>50</v>
      </c>
      <c r="B18" s="218"/>
      <c r="C18" s="218"/>
      <c r="D18" s="218"/>
      <c r="E18" s="218"/>
      <c r="F18" s="218"/>
      <c r="G18" s="218"/>
      <c r="H18" s="218"/>
      <c r="I18" s="218"/>
      <c r="J18" s="218"/>
      <c r="K18" s="218"/>
      <c r="L18" s="218"/>
      <c r="M18" s="218"/>
      <c r="N18" s="218"/>
      <c r="O18" s="218"/>
      <c r="P18" s="218"/>
      <c r="Q18" s="218"/>
      <c r="R18" s="218"/>
      <c r="S18" s="218"/>
      <c r="T18" s="218"/>
      <c r="U18" s="219">
        <v>57153</v>
      </c>
      <c r="V18" s="219"/>
      <c r="W18" s="219"/>
      <c r="X18" s="219"/>
      <c r="Y18" s="219"/>
      <c r="Z18" s="219"/>
      <c r="AA18" s="219"/>
      <c r="AB18" s="219"/>
      <c r="AC18" s="219"/>
      <c r="AD18" s="219"/>
      <c r="AE18" s="220" t="s">
        <v>51</v>
      </c>
      <c r="AF18" s="220"/>
      <c r="AG18" s="220"/>
      <c r="AH18" s="220"/>
      <c r="AI18" s="220"/>
      <c r="AJ18" s="220"/>
      <c r="AK18" s="220"/>
      <c r="AL18" s="220"/>
      <c r="AM18" s="220"/>
      <c r="AN18" s="220"/>
      <c r="AO18" s="220"/>
      <c r="AP18" s="220"/>
      <c r="AQ18" s="220"/>
      <c r="AR18" s="220"/>
      <c r="AS18" s="219">
        <v>57153</v>
      </c>
      <c r="AT18" s="219"/>
      <c r="AU18" s="219"/>
      <c r="AV18" s="219"/>
      <c r="AW18" s="219"/>
      <c r="AX18" s="219"/>
      <c r="AY18" s="219"/>
      <c r="AZ18" s="219"/>
      <c r="BA18" s="219"/>
      <c r="BB18" s="219"/>
      <c r="BC18" s="219"/>
      <c r="BD18" s="189" t="s">
        <v>23</v>
      </c>
      <c r="BE18" s="189"/>
      <c r="BF18" s="189"/>
      <c r="BG18" s="189"/>
      <c r="BH18" s="189"/>
      <c r="BI18" s="189"/>
      <c r="BJ18" s="189"/>
      <c r="BK18" s="189"/>
      <c r="BL18" s="189"/>
    </row>
    <row r="19" spans="1:79" ht="24.95" customHeight="1" x14ac:dyDescent="0.2">
      <c r="A19" s="189" t="s">
        <v>22</v>
      </c>
      <c r="B19" s="189"/>
      <c r="C19" s="189"/>
      <c r="D19" s="189"/>
      <c r="E19" s="189"/>
      <c r="F19" s="189"/>
      <c r="G19" s="189"/>
      <c r="H19" s="189"/>
      <c r="I19" s="219">
        <v>0</v>
      </c>
      <c r="J19" s="219"/>
      <c r="K19" s="219"/>
      <c r="L19" s="219"/>
      <c r="M19" s="219"/>
      <c r="N19" s="219"/>
      <c r="O19" s="219"/>
      <c r="P19" s="219"/>
      <c r="Q19" s="219"/>
      <c r="R19" s="219"/>
      <c r="S19" s="219"/>
      <c r="T19" s="189" t="s">
        <v>24</v>
      </c>
      <c r="U19" s="189"/>
      <c r="V19" s="189"/>
      <c r="W19" s="189"/>
      <c r="X19" s="11"/>
      <c r="Y19" s="11"/>
      <c r="Z19" s="10"/>
      <c r="AA19" s="10"/>
      <c r="AB19" s="10"/>
      <c r="AC19" s="10"/>
      <c r="AD19" s="10"/>
      <c r="AE19" s="10"/>
      <c r="AF19" s="10"/>
      <c r="AG19" s="10"/>
      <c r="AH19" s="10"/>
      <c r="AI19" s="10"/>
      <c r="AJ19" s="10"/>
      <c r="AK19" s="10"/>
      <c r="AL19" s="10"/>
      <c r="AM19" s="10"/>
      <c r="AN19" s="12"/>
      <c r="AO19" s="12"/>
      <c r="AP19" s="12"/>
      <c r="AQ19" s="12"/>
      <c r="AR19" s="12"/>
      <c r="AS19" s="8"/>
      <c r="AT19" s="8"/>
      <c r="AU19" s="8"/>
      <c r="AV19" s="8"/>
      <c r="AW19" s="8"/>
      <c r="AX19" s="8"/>
      <c r="AY19" s="8"/>
      <c r="AZ19" s="8"/>
      <c r="BA19" s="8"/>
      <c r="BB19" s="8"/>
      <c r="BC19" s="8"/>
      <c r="BD19" s="12"/>
      <c r="BE19" s="12"/>
      <c r="BF19" s="12"/>
      <c r="BG19" s="12"/>
      <c r="BH19" s="12"/>
      <c r="BI19" s="12"/>
      <c r="BJ19" s="8"/>
      <c r="BK19" s="8"/>
      <c r="BL19" s="8"/>
    </row>
    <row r="20" spans="1:79" ht="12.75" customHeight="1" x14ac:dyDescent="0.2">
      <c r="A20" s="7"/>
      <c r="B20" s="7"/>
      <c r="C20" s="7"/>
      <c r="D20" s="7"/>
      <c r="E20" s="7"/>
      <c r="F20" s="7"/>
      <c r="G20" s="7"/>
      <c r="H20" s="7"/>
      <c r="I20" s="11"/>
      <c r="J20" s="11"/>
      <c r="K20" s="11"/>
      <c r="L20" s="11"/>
      <c r="M20" s="11"/>
      <c r="N20" s="11"/>
      <c r="O20" s="11"/>
      <c r="P20" s="11"/>
      <c r="Q20" s="11"/>
      <c r="R20" s="11"/>
      <c r="S20" s="11"/>
      <c r="T20" s="7"/>
      <c r="U20" s="7"/>
      <c r="V20" s="7"/>
      <c r="W20" s="7"/>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5.75" customHeight="1" x14ac:dyDescent="0.2">
      <c r="A21" s="201" t="s">
        <v>355</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row>
    <row r="22" spans="1:79" ht="31.15" customHeight="1" x14ac:dyDescent="0.2">
      <c r="A22" s="216" t="s">
        <v>176</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row>
    <row r="23" spans="1:79" ht="12.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79" ht="15.75" customHeight="1" x14ac:dyDescent="0.2">
      <c r="A24" s="189" t="s">
        <v>385</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row>
    <row r="25" spans="1:79" s="93" customFormat="1" ht="27.75" customHeight="1" x14ac:dyDescent="0.25">
      <c r="A25" s="183" t="s">
        <v>354</v>
      </c>
      <c r="B25" s="183"/>
      <c r="C25" s="183"/>
      <c r="D25" s="183"/>
      <c r="E25" s="183"/>
      <c r="F25" s="183"/>
      <c r="G25" s="180" t="s">
        <v>40</v>
      </c>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2"/>
    </row>
    <row r="26" spans="1:79" s="93" customFormat="1" ht="15.75" hidden="1" x14ac:dyDescent="0.25">
      <c r="A26" s="183">
        <v>1</v>
      </c>
      <c r="B26" s="183"/>
      <c r="C26" s="183"/>
      <c r="D26" s="183"/>
      <c r="E26" s="183"/>
      <c r="F26" s="183"/>
      <c r="G26" s="180">
        <v>2</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2"/>
    </row>
    <row r="27" spans="1:79" s="93" customFormat="1" ht="10.5" hidden="1" customHeight="1" x14ac:dyDescent="0.25">
      <c r="A27" s="183" t="s">
        <v>33</v>
      </c>
      <c r="B27" s="183"/>
      <c r="C27" s="183"/>
      <c r="D27" s="183"/>
      <c r="E27" s="183"/>
      <c r="F27" s="183"/>
      <c r="G27" s="258" t="s">
        <v>7</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60"/>
      <c r="CA27" s="93" t="s">
        <v>49</v>
      </c>
    </row>
    <row r="28" spans="1:79" s="93" customFormat="1" ht="15.75" x14ac:dyDescent="0.25">
      <c r="A28" s="183"/>
      <c r="B28" s="183"/>
      <c r="C28" s="183"/>
      <c r="D28" s="183"/>
      <c r="E28" s="183"/>
      <c r="F28" s="183"/>
      <c r="G28" s="238" t="s">
        <v>200</v>
      </c>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7"/>
      <c r="CA28" s="93" t="s">
        <v>48</v>
      </c>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189" t="s">
        <v>366</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79" ht="31.15" customHeight="1" x14ac:dyDescent="0.2">
      <c r="A31" s="216" t="s">
        <v>177</v>
      </c>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row>
    <row r="32" spans="1:79" ht="12.75" customHeight="1" x14ac:dyDescent="0.2">
      <c r="A32" s="7"/>
      <c r="B32" s="7"/>
      <c r="C32" s="7"/>
      <c r="D32" s="7"/>
      <c r="E32" s="7"/>
      <c r="F32" s="7"/>
      <c r="G32" s="7"/>
      <c r="H32" s="7"/>
      <c r="I32" s="7"/>
      <c r="J32" s="7"/>
      <c r="K32" s="7"/>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75" customHeight="1" x14ac:dyDescent="0.2">
      <c r="A33" s="189" t="s">
        <v>39</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row>
    <row r="34" spans="1:79" ht="27.75" customHeight="1" x14ac:dyDescent="0.2">
      <c r="A34" s="207" t="s">
        <v>354</v>
      </c>
      <c r="B34" s="207"/>
      <c r="C34" s="207"/>
      <c r="D34" s="207"/>
      <c r="E34" s="207"/>
      <c r="F34" s="207"/>
      <c r="G34" s="208" t="s">
        <v>25</v>
      </c>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10"/>
    </row>
    <row r="35" spans="1:79" ht="15.75" hidden="1" x14ac:dyDescent="0.2">
      <c r="A35" s="183">
        <v>1</v>
      </c>
      <c r="B35" s="183"/>
      <c r="C35" s="183"/>
      <c r="D35" s="183"/>
      <c r="E35" s="183"/>
      <c r="F35" s="183"/>
      <c r="G35" s="208">
        <v>2</v>
      </c>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10"/>
    </row>
    <row r="36" spans="1:79" ht="10.5" hidden="1" customHeight="1" x14ac:dyDescent="0.2">
      <c r="A36" s="175" t="s">
        <v>6</v>
      </c>
      <c r="B36" s="175"/>
      <c r="C36" s="175"/>
      <c r="D36" s="175"/>
      <c r="E36" s="175"/>
      <c r="F36" s="175"/>
      <c r="G36" s="176" t="s">
        <v>7</v>
      </c>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8"/>
      <c r="CA36" s="1" t="s">
        <v>11</v>
      </c>
    </row>
    <row r="37" spans="1:79" s="93" customFormat="1" ht="15.75" x14ac:dyDescent="0.25">
      <c r="A37" s="183" t="s">
        <v>53</v>
      </c>
      <c r="B37" s="183"/>
      <c r="C37" s="183"/>
      <c r="D37" s="183"/>
      <c r="E37" s="183"/>
      <c r="F37" s="183"/>
      <c r="G37" s="238" t="s">
        <v>201</v>
      </c>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7"/>
      <c r="CA37" s="93" t="s">
        <v>12</v>
      </c>
    </row>
    <row r="38" spans="1:79" x14ac:dyDescent="0.2">
      <c r="A38" s="2"/>
      <c r="B38" s="2"/>
      <c r="C38" s="2"/>
      <c r="D38" s="2"/>
      <c r="E38" s="2"/>
      <c r="F38" s="2"/>
      <c r="G38" s="2"/>
      <c r="H38" s="2"/>
      <c r="I38" s="2"/>
      <c r="J38" s="2"/>
      <c r="K38" s="2"/>
      <c r="L38" s="2"/>
      <c r="M38" s="2"/>
      <c r="N38" s="2"/>
      <c r="O38" s="2"/>
      <c r="P38" s="2"/>
      <c r="Q38" s="2"/>
      <c r="R38" s="2"/>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79" ht="15.75" customHeight="1" x14ac:dyDescent="0.2">
      <c r="A39" s="189" t="s">
        <v>383</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6"/>
      <c r="BB39" s="16"/>
      <c r="BC39" s="16"/>
      <c r="BD39" s="16"/>
      <c r="BE39" s="16"/>
      <c r="BF39" s="16"/>
      <c r="BG39" s="16"/>
      <c r="BH39" s="16"/>
      <c r="BI39" s="16"/>
      <c r="BJ39" s="16"/>
      <c r="BK39" s="16"/>
      <c r="BL39" s="16"/>
    </row>
    <row r="40" spans="1:79" ht="15" customHeight="1" x14ac:dyDescent="0.2">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22"/>
      <c r="BB40" s="22"/>
      <c r="BC40" s="22"/>
      <c r="BD40" s="22"/>
      <c r="BE40" s="22"/>
      <c r="BF40" s="22"/>
      <c r="BG40" s="22"/>
      <c r="BH40" s="22"/>
      <c r="BI40" s="6"/>
      <c r="BJ40" s="6"/>
      <c r="BK40" s="6"/>
      <c r="BL40" s="6"/>
    </row>
    <row r="41" spans="1:79" ht="15.95" customHeight="1" x14ac:dyDescent="0.2">
      <c r="A41" s="183" t="s">
        <v>354</v>
      </c>
      <c r="B41" s="183"/>
      <c r="C41" s="183"/>
      <c r="D41" s="191" t="s">
        <v>26</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3"/>
      <c r="AC41" s="183" t="s">
        <v>29</v>
      </c>
      <c r="AD41" s="183"/>
      <c r="AE41" s="183"/>
      <c r="AF41" s="183"/>
      <c r="AG41" s="183"/>
      <c r="AH41" s="183"/>
      <c r="AI41" s="183"/>
      <c r="AJ41" s="183"/>
      <c r="AK41" s="183" t="s">
        <v>30</v>
      </c>
      <c r="AL41" s="183"/>
      <c r="AM41" s="183"/>
      <c r="AN41" s="183"/>
      <c r="AO41" s="183"/>
      <c r="AP41" s="183"/>
      <c r="AQ41" s="183"/>
      <c r="AR41" s="183"/>
      <c r="AS41" s="183" t="s">
        <v>27</v>
      </c>
      <c r="AT41" s="183"/>
      <c r="AU41" s="183"/>
      <c r="AV41" s="183"/>
      <c r="AW41" s="183"/>
      <c r="AX41" s="183"/>
      <c r="AY41" s="183"/>
      <c r="AZ41" s="183"/>
      <c r="BA41" s="18"/>
      <c r="BB41" s="18"/>
      <c r="BC41" s="18"/>
      <c r="BD41" s="18"/>
      <c r="BE41" s="18"/>
      <c r="BF41" s="18"/>
      <c r="BG41" s="18"/>
      <c r="BH41" s="18"/>
    </row>
    <row r="42" spans="1:79" ht="15.75" x14ac:dyDescent="0.2">
      <c r="A42" s="183"/>
      <c r="B42" s="183"/>
      <c r="C42" s="183"/>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6"/>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
      <c r="BB42" s="18"/>
      <c r="BC42" s="18"/>
      <c r="BD42" s="18"/>
      <c r="BE42" s="18"/>
      <c r="BF42" s="18"/>
      <c r="BG42" s="18"/>
      <c r="BH42" s="18"/>
    </row>
    <row r="43" spans="1:79" ht="15.75" x14ac:dyDescent="0.2">
      <c r="A43" s="183">
        <v>1</v>
      </c>
      <c r="B43" s="183"/>
      <c r="C43" s="183"/>
      <c r="D43" s="180">
        <v>2</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2"/>
      <c r="AC43" s="183">
        <v>3</v>
      </c>
      <c r="AD43" s="183"/>
      <c r="AE43" s="183"/>
      <c r="AF43" s="183"/>
      <c r="AG43" s="183"/>
      <c r="AH43" s="183"/>
      <c r="AI43" s="183"/>
      <c r="AJ43" s="183"/>
      <c r="AK43" s="183">
        <v>4</v>
      </c>
      <c r="AL43" s="183"/>
      <c r="AM43" s="183"/>
      <c r="AN43" s="183"/>
      <c r="AO43" s="183"/>
      <c r="AP43" s="183"/>
      <c r="AQ43" s="183"/>
      <c r="AR43" s="183"/>
      <c r="AS43" s="183">
        <v>5</v>
      </c>
      <c r="AT43" s="183"/>
      <c r="AU43" s="183"/>
      <c r="AV43" s="183"/>
      <c r="AW43" s="183"/>
      <c r="AX43" s="183"/>
      <c r="AY43" s="183"/>
      <c r="AZ43" s="183"/>
      <c r="BA43" s="18"/>
      <c r="BB43" s="18"/>
      <c r="BC43" s="18"/>
      <c r="BD43" s="18"/>
      <c r="BE43" s="18"/>
      <c r="BF43" s="18"/>
      <c r="BG43" s="18"/>
      <c r="BH43" s="18"/>
    </row>
    <row r="44" spans="1:79" s="4" customFormat="1" ht="12.75" hidden="1" customHeight="1" x14ac:dyDescent="0.2">
      <c r="A44" s="175" t="s">
        <v>6</v>
      </c>
      <c r="B44" s="175"/>
      <c r="C44" s="175"/>
      <c r="D44" s="252" t="s">
        <v>7</v>
      </c>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4"/>
      <c r="AC44" s="172" t="s">
        <v>8</v>
      </c>
      <c r="AD44" s="172"/>
      <c r="AE44" s="172"/>
      <c r="AF44" s="172"/>
      <c r="AG44" s="172"/>
      <c r="AH44" s="172"/>
      <c r="AI44" s="172"/>
      <c r="AJ44" s="172"/>
      <c r="AK44" s="172" t="s">
        <v>9</v>
      </c>
      <c r="AL44" s="172"/>
      <c r="AM44" s="172"/>
      <c r="AN44" s="172"/>
      <c r="AO44" s="172"/>
      <c r="AP44" s="172"/>
      <c r="AQ44" s="172"/>
      <c r="AR44" s="172"/>
      <c r="AS44" s="255" t="s">
        <v>10</v>
      </c>
      <c r="AT44" s="172"/>
      <c r="AU44" s="172"/>
      <c r="AV44" s="172"/>
      <c r="AW44" s="172"/>
      <c r="AX44" s="172"/>
      <c r="AY44" s="172"/>
      <c r="AZ44" s="172"/>
      <c r="BA44" s="19"/>
      <c r="BB44" s="20"/>
      <c r="BC44" s="20"/>
      <c r="BD44" s="20"/>
      <c r="BE44" s="20"/>
      <c r="BF44" s="20"/>
      <c r="BG44" s="20"/>
      <c r="BH44" s="20"/>
      <c r="CA44" s="4" t="s">
        <v>13</v>
      </c>
    </row>
    <row r="45" spans="1:79" s="93" customFormat="1" ht="47.25" customHeight="1" x14ac:dyDescent="0.25">
      <c r="A45" s="183" t="s">
        <v>53</v>
      </c>
      <c r="B45" s="183"/>
      <c r="C45" s="183"/>
      <c r="D45" s="249" t="s">
        <v>171</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1"/>
      <c r="AC45" s="200">
        <v>57153</v>
      </c>
      <c r="AD45" s="200"/>
      <c r="AE45" s="200"/>
      <c r="AF45" s="200"/>
      <c r="AG45" s="200"/>
      <c r="AH45" s="200"/>
      <c r="AI45" s="200"/>
      <c r="AJ45" s="200"/>
      <c r="AK45" s="200">
        <v>0</v>
      </c>
      <c r="AL45" s="200"/>
      <c r="AM45" s="200"/>
      <c r="AN45" s="200"/>
      <c r="AO45" s="200"/>
      <c r="AP45" s="200"/>
      <c r="AQ45" s="200"/>
      <c r="AR45" s="200"/>
      <c r="AS45" s="200">
        <f>AC45+AK45</f>
        <v>57153</v>
      </c>
      <c r="AT45" s="200"/>
      <c r="AU45" s="200"/>
      <c r="AV45" s="200"/>
      <c r="AW45" s="200"/>
      <c r="AX45" s="200"/>
      <c r="AY45" s="200"/>
      <c r="AZ45" s="200"/>
      <c r="BA45" s="123"/>
      <c r="BB45" s="123"/>
      <c r="BC45" s="123"/>
      <c r="BD45" s="123"/>
      <c r="BE45" s="123"/>
      <c r="BF45" s="123"/>
      <c r="BG45" s="123"/>
      <c r="BH45" s="123"/>
      <c r="CA45" s="93" t="s">
        <v>14</v>
      </c>
    </row>
    <row r="46" spans="1:79" s="92" customFormat="1" ht="47.25" customHeight="1" x14ac:dyDescent="0.25">
      <c r="A46" s="158"/>
      <c r="B46" s="158"/>
      <c r="C46" s="158"/>
      <c r="D46" s="159" t="s">
        <v>65</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1"/>
      <c r="AC46" s="162">
        <v>57153</v>
      </c>
      <c r="AD46" s="162"/>
      <c r="AE46" s="162"/>
      <c r="AF46" s="162"/>
      <c r="AG46" s="162"/>
      <c r="AH46" s="162"/>
      <c r="AI46" s="162"/>
      <c r="AJ46" s="162"/>
      <c r="AK46" s="162">
        <v>0</v>
      </c>
      <c r="AL46" s="162"/>
      <c r="AM46" s="162"/>
      <c r="AN46" s="162"/>
      <c r="AO46" s="162"/>
      <c r="AP46" s="162"/>
      <c r="AQ46" s="162"/>
      <c r="AR46" s="162"/>
      <c r="AS46" s="162">
        <f>AC46+AK46</f>
        <v>57153</v>
      </c>
      <c r="AT46" s="162"/>
      <c r="AU46" s="162"/>
      <c r="AV46" s="162"/>
      <c r="AW46" s="162"/>
      <c r="AX46" s="162"/>
      <c r="AY46" s="162"/>
      <c r="AZ46" s="162"/>
      <c r="BA46" s="124"/>
      <c r="BB46" s="124"/>
      <c r="BC46" s="124"/>
      <c r="BD46" s="124"/>
      <c r="BE46" s="124"/>
      <c r="BF46" s="124"/>
      <c r="BG46" s="124"/>
      <c r="BH46" s="124"/>
    </row>
    <row r="48" spans="1:79" ht="15.75" customHeight="1" x14ac:dyDescent="0.2">
      <c r="A48" s="201" t="s">
        <v>42</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row>
    <row r="49" spans="1:79" ht="15" customHeight="1" x14ac:dyDescent="0.2">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6"/>
      <c r="BA49" s="6"/>
      <c r="BB49" s="6"/>
      <c r="BC49" s="6"/>
      <c r="BD49" s="6"/>
      <c r="BE49" s="6"/>
      <c r="BF49" s="6"/>
      <c r="BG49" s="6"/>
      <c r="BH49" s="6"/>
      <c r="BI49" s="6"/>
      <c r="BJ49" s="6"/>
      <c r="BK49" s="6"/>
      <c r="BL49" s="6"/>
    </row>
    <row r="50" spans="1:79" ht="15.95" customHeight="1" x14ac:dyDescent="0.2">
      <c r="A50" s="183" t="s">
        <v>354</v>
      </c>
      <c r="B50" s="183"/>
      <c r="C50" s="183"/>
      <c r="D50" s="191" t="s">
        <v>34</v>
      </c>
      <c r="E50" s="192"/>
      <c r="F50" s="192"/>
      <c r="G50" s="192"/>
      <c r="H50" s="192"/>
      <c r="I50" s="192"/>
      <c r="J50" s="192"/>
      <c r="K50" s="192"/>
      <c r="L50" s="192"/>
      <c r="M50" s="192"/>
      <c r="N50" s="192"/>
      <c r="O50" s="192"/>
      <c r="P50" s="192"/>
      <c r="Q50" s="192"/>
      <c r="R50" s="192"/>
      <c r="S50" s="192"/>
      <c r="T50" s="192"/>
      <c r="U50" s="192"/>
      <c r="V50" s="192"/>
      <c r="W50" s="192"/>
      <c r="X50" s="192"/>
      <c r="Y50" s="192"/>
      <c r="Z50" s="192"/>
      <c r="AA50" s="193"/>
      <c r="AB50" s="183" t="s">
        <v>29</v>
      </c>
      <c r="AC50" s="183"/>
      <c r="AD50" s="183"/>
      <c r="AE50" s="183"/>
      <c r="AF50" s="183"/>
      <c r="AG50" s="183"/>
      <c r="AH50" s="183"/>
      <c r="AI50" s="183"/>
      <c r="AJ50" s="183" t="s">
        <v>30</v>
      </c>
      <c r="AK50" s="183"/>
      <c r="AL50" s="183"/>
      <c r="AM50" s="183"/>
      <c r="AN50" s="183"/>
      <c r="AO50" s="183"/>
      <c r="AP50" s="183"/>
      <c r="AQ50" s="183"/>
      <c r="AR50" s="183" t="s">
        <v>27</v>
      </c>
      <c r="AS50" s="183"/>
      <c r="AT50" s="183"/>
      <c r="AU50" s="183"/>
      <c r="AV50" s="183"/>
      <c r="AW50" s="183"/>
      <c r="AX50" s="183"/>
      <c r="AY50" s="183"/>
    </row>
    <row r="51" spans="1:79" ht="29.1" customHeight="1" x14ac:dyDescent="0.2">
      <c r="A51" s="183"/>
      <c r="B51" s="183"/>
      <c r="C51" s="183"/>
      <c r="D51" s="194"/>
      <c r="E51" s="195"/>
      <c r="F51" s="195"/>
      <c r="G51" s="195"/>
      <c r="H51" s="195"/>
      <c r="I51" s="195"/>
      <c r="J51" s="195"/>
      <c r="K51" s="195"/>
      <c r="L51" s="195"/>
      <c r="M51" s="195"/>
      <c r="N51" s="195"/>
      <c r="O51" s="195"/>
      <c r="P51" s="195"/>
      <c r="Q51" s="195"/>
      <c r="R51" s="195"/>
      <c r="S51" s="195"/>
      <c r="T51" s="195"/>
      <c r="U51" s="195"/>
      <c r="V51" s="195"/>
      <c r="W51" s="195"/>
      <c r="X51" s="195"/>
      <c r="Y51" s="195"/>
      <c r="Z51" s="195"/>
      <c r="AA51" s="196"/>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row>
    <row r="52" spans="1:79" ht="15.75" customHeight="1" x14ac:dyDescent="0.2">
      <c r="A52" s="183">
        <v>1</v>
      </c>
      <c r="B52" s="183"/>
      <c r="C52" s="183"/>
      <c r="D52" s="180">
        <v>2</v>
      </c>
      <c r="E52" s="181"/>
      <c r="F52" s="181"/>
      <c r="G52" s="181"/>
      <c r="H52" s="181"/>
      <c r="I52" s="181"/>
      <c r="J52" s="181"/>
      <c r="K52" s="181"/>
      <c r="L52" s="181"/>
      <c r="M52" s="181"/>
      <c r="N52" s="181"/>
      <c r="O52" s="181"/>
      <c r="P52" s="181"/>
      <c r="Q52" s="181"/>
      <c r="R52" s="181"/>
      <c r="S52" s="181"/>
      <c r="T52" s="181"/>
      <c r="U52" s="181"/>
      <c r="V52" s="181"/>
      <c r="W52" s="181"/>
      <c r="X52" s="181"/>
      <c r="Y52" s="181"/>
      <c r="Z52" s="181"/>
      <c r="AA52" s="182"/>
      <c r="AB52" s="183">
        <v>3</v>
      </c>
      <c r="AC52" s="183"/>
      <c r="AD52" s="183"/>
      <c r="AE52" s="183"/>
      <c r="AF52" s="183"/>
      <c r="AG52" s="183"/>
      <c r="AH52" s="183"/>
      <c r="AI52" s="183"/>
      <c r="AJ52" s="183">
        <v>4</v>
      </c>
      <c r="AK52" s="183"/>
      <c r="AL52" s="183"/>
      <c r="AM52" s="183"/>
      <c r="AN52" s="183"/>
      <c r="AO52" s="183"/>
      <c r="AP52" s="183"/>
      <c r="AQ52" s="183"/>
      <c r="AR52" s="183">
        <v>5</v>
      </c>
      <c r="AS52" s="183"/>
      <c r="AT52" s="183"/>
      <c r="AU52" s="183"/>
      <c r="AV52" s="183"/>
      <c r="AW52" s="183"/>
      <c r="AX52" s="183"/>
      <c r="AY52" s="183"/>
    </row>
    <row r="53" spans="1:79" ht="12.75" hidden="1" customHeight="1" x14ac:dyDescent="0.2">
      <c r="A53" s="175" t="s">
        <v>6</v>
      </c>
      <c r="B53" s="175"/>
      <c r="C53" s="175"/>
      <c r="D53" s="176" t="s">
        <v>7</v>
      </c>
      <c r="E53" s="177"/>
      <c r="F53" s="177"/>
      <c r="G53" s="177"/>
      <c r="H53" s="177"/>
      <c r="I53" s="177"/>
      <c r="J53" s="177"/>
      <c r="K53" s="177"/>
      <c r="L53" s="177"/>
      <c r="M53" s="177"/>
      <c r="N53" s="177"/>
      <c r="O53" s="177"/>
      <c r="P53" s="177"/>
      <c r="Q53" s="177"/>
      <c r="R53" s="177"/>
      <c r="S53" s="177"/>
      <c r="T53" s="177"/>
      <c r="U53" s="177"/>
      <c r="V53" s="177"/>
      <c r="W53" s="177"/>
      <c r="X53" s="177"/>
      <c r="Y53" s="177"/>
      <c r="Z53" s="177"/>
      <c r="AA53" s="178"/>
      <c r="AB53" s="172" t="s">
        <v>8</v>
      </c>
      <c r="AC53" s="172"/>
      <c r="AD53" s="172"/>
      <c r="AE53" s="172"/>
      <c r="AF53" s="172"/>
      <c r="AG53" s="172"/>
      <c r="AH53" s="172"/>
      <c r="AI53" s="172"/>
      <c r="AJ53" s="172" t="s">
        <v>9</v>
      </c>
      <c r="AK53" s="172"/>
      <c r="AL53" s="172"/>
      <c r="AM53" s="172"/>
      <c r="AN53" s="172"/>
      <c r="AO53" s="172"/>
      <c r="AP53" s="172"/>
      <c r="AQ53" s="172"/>
      <c r="AR53" s="172" t="s">
        <v>10</v>
      </c>
      <c r="AS53" s="172"/>
      <c r="AT53" s="172"/>
      <c r="AU53" s="172"/>
      <c r="AV53" s="172"/>
      <c r="AW53" s="172"/>
      <c r="AX53" s="172"/>
      <c r="AY53" s="172"/>
      <c r="CA53" s="1" t="s">
        <v>15</v>
      </c>
    </row>
    <row r="54" spans="1:79" s="93" customFormat="1" ht="30.75" customHeight="1" x14ac:dyDescent="0.25">
      <c r="A54" s="183">
        <v>1</v>
      </c>
      <c r="B54" s="183"/>
      <c r="C54" s="183"/>
      <c r="D54" s="249" t="s">
        <v>172</v>
      </c>
      <c r="E54" s="250"/>
      <c r="F54" s="250"/>
      <c r="G54" s="250"/>
      <c r="H54" s="250"/>
      <c r="I54" s="250"/>
      <c r="J54" s="250"/>
      <c r="K54" s="250"/>
      <c r="L54" s="250"/>
      <c r="M54" s="250"/>
      <c r="N54" s="250"/>
      <c r="O54" s="250"/>
      <c r="P54" s="250"/>
      <c r="Q54" s="250"/>
      <c r="R54" s="250"/>
      <c r="S54" s="250"/>
      <c r="T54" s="250"/>
      <c r="U54" s="250"/>
      <c r="V54" s="250"/>
      <c r="W54" s="250"/>
      <c r="X54" s="250"/>
      <c r="Y54" s="250"/>
      <c r="Z54" s="250"/>
      <c r="AA54" s="251"/>
      <c r="AB54" s="200">
        <v>57153</v>
      </c>
      <c r="AC54" s="200"/>
      <c r="AD54" s="200"/>
      <c r="AE54" s="200"/>
      <c r="AF54" s="200"/>
      <c r="AG54" s="200"/>
      <c r="AH54" s="200"/>
      <c r="AI54" s="200"/>
      <c r="AJ54" s="200">
        <v>0</v>
      </c>
      <c r="AK54" s="200"/>
      <c r="AL54" s="200"/>
      <c r="AM54" s="200"/>
      <c r="AN54" s="200"/>
      <c r="AO54" s="200"/>
      <c r="AP54" s="200"/>
      <c r="AQ54" s="200"/>
      <c r="AR54" s="200">
        <f>AB54+AJ54</f>
        <v>57153</v>
      </c>
      <c r="AS54" s="200"/>
      <c r="AT54" s="200"/>
      <c r="AU54" s="200"/>
      <c r="AV54" s="200"/>
      <c r="AW54" s="200"/>
      <c r="AX54" s="200"/>
      <c r="AY54" s="200"/>
      <c r="CA54" s="93" t="s">
        <v>16</v>
      </c>
    </row>
    <row r="55" spans="1:79" s="92" customFormat="1" ht="12.75" customHeight="1" x14ac:dyDescent="0.25">
      <c r="A55" s="158"/>
      <c r="B55" s="158"/>
      <c r="C55" s="158"/>
      <c r="D55" s="159" t="s">
        <v>27</v>
      </c>
      <c r="E55" s="160"/>
      <c r="F55" s="160"/>
      <c r="G55" s="160"/>
      <c r="H55" s="160"/>
      <c r="I55" s="160"/>
      <c r="J55" s="160"/>
      <c r="K55" s="160"/>
      <c r="L55" s="160"/>
      <c r="M55" s="160"/>
      <c r="N55" s="160"/>
      <c r="O55" s="160"/>
      <c r="P55" s="160"/>
      <c r="Q55" s="160"/>
      <c r="R55" s="160"/>
      <c r="S55" s="160"/>
      <c r="T55" s="160"/>
      <c r="U55" s="160"/>
      <c r="V55" s="160"/>
      <c r="W55" s="160"/>
      <c r="X55" s="160"/>
      <c r="Y55" s="160"/>
      <c r="Z55" s="160"/>
      <c r="AA55" s="161"/>
      <c r="AB55" s="162">
        <v>57153</v>
      </c>
      <c r="AC55" s="162"/>
      <c r="AD55" s="162"/>
      <c r="AE55" s="162"/>
      <c r="AF55" s="162"/>
      <c r="AG55" s="162"/>
      <c r="AH55" s="162"/>
      <c r="AI55" s="162"/>
      <c r="AJ55" s="162">
        <v>0</v>
      </c>
      <c r="AK55" s="162"/>
      <c r="AL55" s="162"/>
      <c r="AM55" s="162"/>
      <c r="AN55" s="162"/>
      <c r="AO55" s="162"/>
      <c r="AP55" s="162"/>
      <c r="AQ55" s="162"/>
      <c r="AR55" s="162">
        <f>AB55+AJ55</f>
        <v>57153</v>
      </c>
      <c r="AS55" s="162"/>
      <c r="AT55" s="162"/>
      <c r="AU55" s="162"/>
      <c r="AV55" s="162"/>
      <c r="AW55" s="162"/>
      <c r="AX55" s="162"/>
      <c r="AY55" s="162"/>
    </row>
    <row r="57" spans="1:79" ht="15.75" customHeight="1" x14ac:dyDescent="0.2">
      <c r="A57" s="189" t="s">
        <v>43</v>
      </c>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row>
    <row r="58" spans="1:79" ht="30" customHeight="1" x14ac:dyDescent="0.2">
      <c r="A58" s="183" t="s">
        <v>354</v>
      </c>
      <c r="B58" s="183"/>
      <c r="C58" s="183"/>
      <c r="D58" s="183"/>
      <c r="E58" s="183"/>
      <c r="F58" s="183"/>
      <c r="G58" s="180" t="s">
        <v>44</v>
      </c>
      <c r="H58" s="181"/>
      <c r="I58" s="181"/>
      <c r="J58" s="181"/>
      <c r="K58" s="181"/>
      <c r="L58" s="181"/>
      <c r="M58" s="181"/>
      <c r="N58" s="181"/>
      <c r="O58" s="181"/>
      <c r="P58" s="181"/>
      <c r="Q58" s="181"/>
      <c r="R58" s="181"/>
      <c r="S58" s="181"/>
      <c r="T58" s="181"/>
      <c r="U58" s="181"/>
      <c r="V58" s="181"/>
      <c r="W58" s="181"/>
      <c r="X58" s="181"/>
      <c r="Y58" s="182"/>
      <c r="Z58" s="183" t="s">
        <v>2</v>
      </c>
      <c r="AA58" s="183"/>
      <c r="AB58" s="183"/>
      <c r="AC58" s="183"/>
      <c r="AD58" s="183"/>
      <c r="AE58" s="183" t="s">
        <v>1</v>
      </c>
      <c r="AF58" s="183"/>
      <c r="AG58" s="183"/>
      <c r="AH58" s="183"/>
      <c r="AI58" s="183"/>
      <c r="AJ58" s="183"/>
      <c r="AK58" s="183"/>
      <c r="AL58" s="183"/>
      <c r="AM58" s="183"/>
      <c r="AN58" s="183"/>
      <c r="AO58" s="180" t="s">
        <v>29</v>
      </c>
      <c r="AP58" s="181"/>
      <c r="AQ58" s="181"/>
      <c r="AR58" s="181"/>
      <c r="AS58" s="181"/>
      <c r="AT58" s="181"/>
      <c r="AU58" s="181"/>
      <c r="AV58" s="182"/>
      <c r="AW58" s="180" t="s">
        <v>30</v>
      </c>
      <c r="AX58" s="181"/>
      <c r="AY58" s="181"/>
      <c r="AZ58" s="181"/>
      <c r="BA58" s="181"/>
      <c r="BB58" s="181"/>
      <c r="BC58" s="181"/>
      <c r="BD58" s="182"/>
      <c r="BE58" s="180" t="s">
        <v>27</v>
      </c>
      <c r="BF58" s="181"/>
      <c r="BG58" s="181"/>
      <c r="BH58" s="181"/>
      <c r="BI58" s="181"/>
      <c r="BJ58" s="181"/>
      <c r="BK58" s="181"/>
      <c r="BL58" s="182"/>
    </row>
    <row r="59" spans="1:79" s="93" customFormat="1" ht="15.75" customHeight="1" x14ac:dyDescent="0.25">
      <c r="A59" s="183">
        <v>1</v>
      </c>
      <c r="B59" s="183"/>
      <c r="C59" s="183"/>
      <c r="D59" s="183"/>
      <c r="E59" s="183"/>
      <c r="F59" s="183"/>
      <c r="G59" s="180">
        <v>2</v>
      </c>
      <c r="H59" s="181"/>
      <c r="I59" s="181"/>
      <c r="J59" s="181"/>
      <c r="K59" s="181"/>
      <c r="L59" s="181"/>
      <c r="M59" s="181"/>
      <c r="N59" s="181"/>
      <c r="O59" s="181"/>
      <c r="P59" s="181"/>
      <c r="Q59" s="181"/>
      <c r="R59" s="181"/>
      <c r="S59" s="181"/>
      <c r="T59" s="181"/>
      <c r="U59" s="181"/>
      <c r="V59" s="181"/>
      <c r="W59" s="181"/>
      <c r="X59" s="181"/>
      <c r="Y59" s="182"/>
      <c r="Z59" s="183">
        <v>3</v>
      </c>
      <c r="AA59" s="183"/>
      <c r="AB59" s="183"/>
      <c r="AC59" s="183"/>
      <c r="AD59" s="183"/>
      <c r="AE59" s="183">
        <v>4</v>
      </c>
      <c r="AF59" s="183"/>
      <c r="AG59" s="183"/>
      <c r="AH59" s="183"/>
      <c r="AI59" s="183"/>
      <c r="AJ59" s="183"/>
      <c r="AK59" s="183"/>
      <c r="AL59" s="183"/>
      <c r="AM59" s="183"/>
      <c r="AN59" s="183"/>
      <c r="AO59" s="183">
        <v>5</v>
      </c>
      <c r="AP59" s="183"/>
      <c r="AQ59" s="183"/>
      <c r="AR59" s="183"/>
      <c r="AS59" s="183"/>
      <c r="AT59" s="183"/>
      <c r="AU59" s="183"/>
      <c r="AV59" s="183"/>
      <c r="AW59" s="183">
        <v>6</v>
      </c>
      <c r="AX59" s="183"/>
      <c r="AY59" s="183"/>
      <c r="AZ59" s="183"/>
      <c r="BA59" s="183"/>
      <c r="BB59" s="183"/>
      <c r="BC59" s="183"/>
      <c r="BD59" s="183"/>
      <c r="BE59" s="183">
        <v>7</v>
      </c>
      <c r="BF59" s="183"/>
      <c r="BG59" s="183"/>
      <c r="BH59" s="183"/>
      <c r="BI59" s="183"/>
      <c r="BJ59" s="183"/>
      <c r="BK59" s="183"/>
      <c r="BL59" s="183"/>
    </row>
    <row r="60" spans="1:79" s="93" customFormat="1" ht="12.75" hidden="1" customHeight="1" x14ac:dyDescent="0.25">
      <c r="A60" s="183" t="s">
        <v>33</v>
      </c>
      <c r="B60" s="183"/>
      <c r="C60" s="183"/>
      <c r="D60" s="183"/>
      <c r="E60" s="183"/>
      <c r="F60" s="183"/>
      <c r="G60" s="258" t="s">
        <v>7</v>
      </c>
      <c r="H60" s="259"/>
      <c r="I60" s="259"/>
      <c r="J60" s="259"/>
      <c r="K60" s="259"/>
      <c r="L60" s="259"/>
      <c r="M60" s="259"/>
      <c r="N60" s="259"/>
      <c r="O60" s="259"/>
      <c r="P60" s="259"/>
      <c r="Q60" s="259"/>
      <c r="R60" s="259"/>
      <c r="S60" s="259"/>
      <c r="T60" s="259"/>
      <c r="U60" s="259"/>
      <c r="V60" s="259"/>
      <c r="W60" s="259"/>
      <c r="X60" s="259"/>
      <c r="Y60" s="260"/>
      <c r="Z60" s="183" t="s">
        <v>19</v>
      </c>
      <c r="AA60" s="183"/>
      <c r="AB60" s="183"/>
      <c r="AC60" s="183"/>
      <c r="AD60" s="183"/>
      <c r="AE60" s="271" t="s">
        <v>32</v>
      </c>
      <c r="AF60" s="271"/>
      <c r="AG60" s="271"/>
      <c r="AH60" s="271"/>
      <c r="AI60" s="271"/>
      <c r="AJ60" s="271"/>
      <c r="AK60" s="271"/>
      <c r="AL60" s="271"/>
      <c r="AM60" s="271"/>
      <c r="AN60" s="258"/>
      <c r="AO60" s="202" t="s">
        <v>8</v>
      </c>
      <c r="AP60" s="202"/>
      <c r="AQ60" s="202"/>
      <c r="AR60" s="202"/>
      <c r="AS60" s="202"/>
      <c r="AT60" s="202"/>
      <c r="AU60" s="202"/>
      <c r="AV60" s="202"/>
      <c r="AW60" s="202" t="s">
        <v>31</v>
      </c>
      <c r="AX60" s="202"/>
      <c r="AY60" s="202"/>
      <c r="AZ60" s="202"/>
      <c r="BA60" s="202"/>
      <c r="BB60" s="202"/>
      <c r="BC60" s="202"/>
      <c r="BD60" s="202"/>
      <c r="BE60" s="202" t="s">
        <v>10</v>
      </c>
      <c r="BF60" s="202"/>
      <c r="BG60" s="202"/>
      <c r="BH60" s="202"/>
      <c r="BI60" s="202"/>
      <c r="BJ60" s="202"/>
      <c r="BK60" s="202"/>
      <c r="BL60" s="202"/>
      <c r="CA60" s="93" t="s">
        <v>17</v>
      </c>
    </row>
    <row r="61" spans="1:79" s="92" customFormat="1" ht="12.75" customHeight="1" x14ac:dyDescent="0.25">
      <c r="A61" s="158" t="s">
        <v>53</v>
      </c>
      <c r="B61" s="158"/>
      <c r="C61" s="158"/>
      <c r="D61" s="158"/>
      <c r="E61" s="158"/>
      <c r="F61" s="158"/>
      <c r="G61" s="246" t="s">
        <v>66</v>
      </c>
      <c r="H61" s="247"/>
      <c r="I61" s="247"/>
      <c r="J61" s="247"/>
      <c r="K61" s="247"/>
      <c r="L61" s="247"/>
      <c r="M61" s="247"/>
      <c r="N61" s="247"/>
      <c r="O61" s="247"/>
      <c r="P61" s="247"/>
      <c r="Q61" s="247"/>
      <c r="R61" s="247"/>
      <c r="S61" s="247"/>
      <c r="T61" s="247"/>
      <c r="U61" s="247"/>
      <c r="V61" s="247"/>
      <c r="W61" s="247"/>
      <c r="X61" s="247"/>
      <c r="Y61" s="248"/>
      <c r="Z61" s="242"/>
      <c r="AA61" s="242"/>
      <c r="AB61" s="242"/>
      <c r="AC61" s="242"/>
      <c r="AD61" s="242"/>
      <c r="AE61" s="243"/>
      <c r="AF61" s="243"/>
      <c r="AG61" s="243"/>
      <c r="AH61" s="243"/>
      <c r="AI61" s="243"/>
      <c r="AJ61" s="243"/>
      <c r="AK61" s="243"/>
      <c r="AL61" s="243"/>
      <c r="AM61" s="243"/>
      <c r="AN61" s="185"/>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CA61" s="92" t="s">
        <v>18</v>
      </c>
    </row>
    <row r="62" spans="1:79" s="93" customFormat="1" ht="13.15" customHeight="1" x14ac:dyDescent="0.25">
      <c r="A62" s="183">
        <v>0</v>
      </c>
      <c r="B62" s="183"/>
      <c r="C62" s="183"/>
      <c r="D62" s="183"/>
      <c r="E62" s="183"/>
      <c r="F62" s="183"/>
      <c r="G62" s="234" t="s">
        <v>173</v>
      </c>
      <c r="H62" s="235"/>
      <c r="I62" s="235"/>
      <c r="J62" s="235"/>
      <c r="K62" s="235"/>
      <c r="L62" s="235"/>
      <c r="M62" s="235"/>
      <c r="N62" s="235"/>
      <c r="O62" s="235"/>
      <c r="P62" s="235"/>
      <c r="Q62" s="235"/>
      <c r="R62" s="235"/>
      <c r="S62" s="235"/>
      <c r="T62" s="235"/>
      <c r="U62" s="235"/>
      <c r="V62" s="235"/>
      <c r="W62" s="235"/>
      <c r="X62" s="235"/>
      <c r="Y62" s="236"/>
      <c r="Z62" s="203" t="s">
        <v>94</v>
      </c>
      <c r="AA62" s="203"/>
      <c r="AB62" s="203"/>
      <c r="AC62" s="203"/>
      <c r="AD62" s="203"/>
      <c r="AE62" s="237" t="s">
        <v>69</v>
      </c>
      <c r="AF62" s="237"/>
      <c r="AG62" s="237"/>
      <c r="AH62" s="237"/>
      <c r="AI62" s="237"/>
      <c r="AJ62" s="237"/>
      <c r="AK62" s="237"/>
      <c r="AL62" s="237"/>
      <c r="AM62" s="237"/>
      <c r="AN62" s="238"/>
      <c r="AO62" s="200">
        <v>57153</v>
      </c>
      <c r="AP62" s="200"/>
      <c r="AQ62" s="200"/>
      <c r="AR62" s="200"/>
      <c r="AS62" s="200"/>
      <c r="AT62" s="200"/>
      <c r="AU62" s="200"/>
      <c r="AV62" s="200"/>
      <c r="AW62" s="200">
        <v>0</v>
      </c>
      <c r="AX62" s="200"/>
      <c r="AY62" s="200"/>
      <c r="AZ62" s="200"/>
      <c r="BA62" s="200"/>
      <c r="BB62" s="200"/>
      <c r="BC62" s="200"/>
      <c r="BD62" s="200"/>
      <c r="BE62" s="200">
        <f t="shared" ref="BE62:BE68" si="0">AO62+AW62</f>
        <v>57153</v>
      </c>
      <c r="BF62" s="200"/>
      <c r="BG62" s="200"/>
      <c r="BH62" s="200"/>
      <c r="BI62" s="200"/>
      <c r="BJ62" s="200"/>
      <c r="BK62" s="200"/>
      <c r="BL62" s="200"/>
    </row>
    <row r="63" spans="1:79" s="92" customFormat="1" ht="12.75" customHeight="1" x14ac:dyDescent="0.25">
      <c r="A63" s="158" t="s">
        <v>4</v>
      </c>
      <c r="B63" s="158"/>
      <c r="C63" s="158"/>
      <c r="D63" s="158"/>
      <c r="E63" s="158"/>
      <c r="F63" s="158"/>
      <c r="G63" s="239" t="s">
        <v>70</v>
      </c>
      <c r="H63" s="240"/>
      <c r="I63" s="240"/>
      <c r="J63" s="240"/>
      <c r="K63" s="240"/>
      <c r="L63" s="240"/>
      <c r="M63" s="240"/>
      <c r="N63" s="240"/>
      <c r="O63" s="240"/>
      <c r="P63" s="240"/>
      <c r="Q63" s="240"/>
      <c r="R63" s="240"/>
      <c r="S63" s="240"/>
      <c r="T63" s="240"/>
      <c r="U63" s="240"/>
      <c r="V63" s="240"/>
      <c r="W63" s="240"/>
      <c r="X63" s="240"/>
      <c r="Y63" s="241"/>
      <c r="Z63" s="242"/>
      <c r="AA63" s="242"/>
      <c r="AB63" s="242"/>
      <c r="AC63" s="242"/>
      <c r="AD63" s="242"/>
      <c r="AE63" s="243"/>
      <c r="AF63" s="243"/>
      <c r="AG63" s="243"/>
      <c r="AH63" s="243"/>
      <c r="AI63" s="243"/>
      <c r="AJ63" s="243"/>
      <c r="AK63" s="243"/>
      <c r="AL63" s="243"/>
      <c r="AM63" s="243"/>
      <c r="AN63" s="185"/>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row>
    <row r="64" spans="1:79" s="93" customFormat="1" ht="13.15" customHeight="1" x14ac:dyDescent="0.25">
      <c r="A64" s="183">
        <v>0</v>
      </c>
      <c r="B64" s="183"/>
      <c r="C64" s="183"/>
      <c r="D64" s="183"/>
      <c r="E64" s="183"/>
      <c r="F64" s="183"/>
      <c r="G64" s="234" t="s">
        <v>174</v>
      </c>
      <c r="H64" s="235"/>
      <c r="I64" s="235"/>
      <c r="J64" s="235"/>
      <c r="K64" s="235"/>
      <c r="L64" s="235"/>
      <c r="M64" s="235"/>
      <c r="N64" s="235"/>
      <c r="O64" s="235"/>
      <c r="P64" s="235"/>
      <c r="Q64" s="235"/>
      <c r="R64" s="235"/>
      <c r="S64" s="235"/>
      <c r="T64" s="235"/>
      <c r="U64" s="235"/>
      <c r="V64" s="235"/>
      <c r="W64" s="235"/>
      <c r="X64" s="235"/>
      <c r="Y64" s="236"/>
      <c r="Z64" s="203" t="s">
        <v>68</v>
      </c>
      <c r="AA64" s="203"/>
      <c r="AB64" s="203"/>
      <c r="AC64" s="203"/>
      <c r="AD64" s="203"/>
      <c r="AE64" s="237" t="s">
        <v>72</v>
      </c>
      <c r="AF64" s="237"/>
      <c r="AG64" s="237"/>
      <c r="AH64" s="237"/>
      <c r="AI64" s="237"/>
      <c r="AJ64" s="237"/>
      <c r="AK64" s="237"/>
      <c r="AL64" s="237"/>
      <c r="AM64" s="237"/>
      <c r="AN64" s="238"/>
      <c r="AO64" s="244">
        <v>1</v>
      </c>
      <c r="AP64" s="244"/>
      <c r="AQ64" s="244"/>
      <c r="AR64" s="244"/>
      <c r="AS64" s="244"/>
      <c r="AT64" s="244"/>
      <c r="AU64" s="244"/>
      <c r="AV64" s="244"/>
      <c r="AW64" s="244">
        <v>0</v>
      </c>
      <c r="AX64" s="244"/>
      <c r="AY64" s="244"/>
      <c r="AZ64" s="244"/>
      <c r="BA64" s="244"/>
      <c r="BB64" s="244"/>
      <c r="BC64" s="244"/>
      <c r="BD64" s="244"/>
      <c r="BE64" s="244">
        <f t="shared" si="0"/>
        <v>1</v>
      </c>
      <c r="BF64" s="244"/>
      <c r="BG64" s="244"/>
      <c r="BH64" s="244"/>
      <c r="BI64" s="244"/>
      <c r="BJ64" s="244"/>
      <c r="BK64" s="244"/>
      <c r="BL64" s="244"/>
    </row>
    <row r="65" spans="1:64" s="93" customFormat="1" ht="13.15" customHeight="1" x14ac:dyDescent="0.25">
      <c r="A65" s="394" t="s">
        <v>54</v>
      </c>
      <c r="B65" s="395"/>
      <c r="C65" s="395"/>
      <c r="D65" s="395"/>
      <c r="E65" s="395"/>
      <c r="F65" s="396"/>
      <c r="G65" s="239" t="s">
        <v>73</v>
      </c>
      <c r="H65" s="397"/>
      <c r="I65" s="397"/>
      <c r="J65" s="397"/>
      <c r="K65" s="397"/>
      <c r="L65" s="397"/>
      <c r="M65" s="397"/>
      <c r="N65" s="397"/>
      <c r="O65" s="397"/>
      <c r="P65" s="397"/>
      <c r="Q65" s="397"/>
      <c r="R65" s="397"/>
      <c r="S65" s="397"/>
      <c r="T65" s="397"/>
      <c r="U65" s="397"/>
      <c r="V65" s="397"/>
      <c r="W65" s="397"/>
      <c r="X65" s="397"/>
      <c r="Y65" s="398"/>
      <c r="Z65" s="266"/>
      <c r="AA65" s="272"/>
      <c r="AB65" s="272"/>
      <c r="AC65" s="272"/>
      <c r="AD65" s="273"/>
      <c r="AE65" s="266"/>
      <c r="AF65" s="272"/>
      <c r="AG65" s="272"/>
      <c r="AH65" s="272"/>
      <c r="AI65" s="272"/>
      <c r="AJ65" s="272"/>
      <c r="AK65" s="272"/>
      <c r="AL65" s="272"/>
      <c r="AM65" s="272"/>
      <c r="AN65" s="273"/>
      <c r="AO65" s="402"/>
      <c r="AP65" s="403"/>
      <c r="AQ65" s="403"/>
      <c r="AR65" s="403"/>
      <c r="AS65" s="403"/>
      <c r="AT65" s="403"/>
      <c r="AU65" s="403"/>
      <c r="AV65" s="404"/>
      <c r="AW65" s="402"/>
      <c r="AX65" s="403"/>
      <c r="AY65" s="403"/>
      <c r="AZ65" s="403"/>
      <c r="BA65" s="403"/>
      <c r="BB65" s="403"/>
      <c r="BC65" s="403"/>
      <c r="BD65" s="404"/>
      <c r="BE65" s="402"/>
      <c r="BF65" s="403"/>
      <c r="BG65" s="403"/>
      <c r="BH65" s="403"/>
      <c r="BI65" s="403"/>
      <c r="BJ65" s="403"/>
      <c r="BK65" s="403"/>
      <c r="BL65" s="404"/>
    </row>
    <row r="66" spans="1:64" s="93" customFormat="1" ht="13.15" customHeight="1" x14ac:dyDescent="0.25">
      <c r="A66" s="180"/>
      <c r="B66" s="181"/>
      <c r="C66" s="181"/>
      <c r="D66" s="181"/>
      <c r="E66" s="181"/>
      <c r="F66" s="182"/>
      <c r="G66" s="234" t="s">
        <v>202</v>
      </c>
      <c r="H66" s="405"/>
      <c r="I66" s="405"/>
      <c r="J66" s="405"/>
      <c r="K66" s="405"/>
      <c r="L66" s="405"/>
      <c r="M66" s="405"/>
      <c r="N66" s="405"/>
      <c r="O66" s="405"/>
      <c r="P66" s="405"/>
      <c r="Q66" s="405"/>
      <c r="R66" s="405"/>
      <c r="S66" s="405"/>
      <c r="T66" s="405"/>
      <c r="U66" s="405"/>
      <c r="V66" s="405"/>
      <c r="W66" s="405"/>
      <c r="X66" s="405"/>
      <c r="Y66" s="406"/>
      <c r="Z66" s="266" t="s">
        <v>94</v>
      </c>
      <c r="AA66" s="272"/>
      <c r="AB66" s="272"/>
      <c r="AC66" s="272"/>
      <c r="AD66" s="273"/>
      <c r="AE66" s="238" t="s">
        <v>72</v>
      </c>
      <c r="AF66" s="256"/>
      <c r="AG66" s="256"/>
      <c r="AH66" s="256"/>
      <c r="AI66" s="256"/>
      <c r="AJ66" s="256"/>
      <c r="AK66" s="256"/>
      <c r="AL66" s="256"/>
      <c r="AM66" s="256"/>
      <c r="AN66" s="257"/>
      <c r="AO66" s="402">
        <f>AO62/AO64</f>
        <v>57153</v>
      </c>
      <c r="AP66" s="403"/>
      <c r="AQ66" s="403"/>
      <c r="AR66" s="403"/>
      <c r="AS66" s="403"/>
      <c r="AT66" s="403"/>
      <c r="AU66" s="403"/>
      <c r="AV66" s="404"/>
      <c r="AW66" s="402">
        <v>0</v>
      </c>
      <c r="AX66" s="403"/>
      <c r="AY66" s="403"/>
      <c r="AZ66" s="403"/>
      <c r="BA66" s="403"/>
      <c r="BB66" s="403"/>
      <c r="BC66" s="403"/>
      <c r="BD66" s="404"/>
      <c r="BE66" s="402">
        <f t="shared" ref="BE66" si="1">BE62/BE64</f>
        <v>57153</v>
      </c>
      <c r="BF66" s="403"/>
      <c r="BG66" s="403"/>
      <c r="BH66" s="403"/>
      <c r="BI66" s="403"/>
      <c r="BJ66" s="403"/>
      <c r="BK66" s="403"/>
      <c r="BL66" s="404"/>
    </row>
    <row r="67" spans="1:64" s="92" customFormat="1" ht="12.75" customHeight="1" x14ac:dyDescent="0.25">
      <c r="A67" s="158" t="s">
        <v>357</v>
      </c>
      <c r="B67" s="158"/>
      <c r="C67" s="158"/>
      <c r="D67" s="158"/>
      <c r="E67" s="158"/>
      <c r="F67" s="158"/>
      <c r="G67" s="239" t="s">
        <v>75</v>
      </c>
      <c r="H67" s="240"/>
      <c r="I67" s="240"/>
      <c r="J67" s="240"/>
      <c r="K67" s="240"/>
      <c r="L67" s="240"/>
      <c r="M67" s="240"/>
      <c r="N67" s="240"/>
      <c r="O67" s="240"/>
      <c r="P67" s="240"/>
      <c r="Q67" s="240"/>
      <c r="R67" s="240"/>
      <c r="S67" s="240"/>
      <c r="T67" s="240"/>
      <c r="U67" s="240"/>
      <c r="V67" s="240"/>
      <c r="W67" s="240"/>
      <c r="X67" s="240"/>
      <c r="Y67" s="241"/>
      <c r="Z67" s="242"/>
      <c r="AA67" s="242"/>
      <c r="AB67" s="242"/>
      <c r="AC67" s="242"/>
      <c r="AD67" s="242"/>
      <c r="AE67" s="243"/>
      <c r="AF67" s="243"/>
      <c r="AG67" s="243"/>
      <c r="AH67" s="243"/>
      <c r="AI67" s="243"/>
      <c r="AJ67" s="243"/>
      <c r="AK67" s="243"/>
      <c r="AL67" s="243"/>
      <c r="AM67" s="243"/>
      <c r="AN67" s="185"/>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row>
    <row r="68" spans="1:64" s="93" customFormat="1" ht="13.15" customHeight="1" x14ac:dyDescent="0.25">
      <c r="A68" s="183">
        <v>0</v>
      </c>
      <c r="B68" s="183"/>
      <c r="C68" s="183"/>
      <c r="D68" s="183"/>
      <c r="E68" s="183"/>
      <c r="F68" s="183"/>
      <c r="G68" s="234" t="s">
        <v>175</v>
      </c>
      <c r="H68" s="235"/>
      <c r="I68" s="235"/>
      <c r="J68" s="235"/>
      <c r="K68" s="235"/>
      <c r="L68" s="235"/>
      <c r="M68" s="235"/>
      <c r="N68" s="235"/>
      <c r="O68" s="235"/>
      <c r="P68" s="235"/>
      <c r="Q68" s="235"/>
      <c r="R68" s="235"/>
      <c r="S68" s="235"/>
      <c r="T68" s="235"/>
      <c r="U68" s="235"/>
      <c r="V68" s="235"/>
      <c r="W68" s="235"/>
      <c r="X68" s="235"/>
      <c r="Y68" s="236"/>
      <c r="Z68" s="203" t="s">
        <v>76</v>
      </c>
      <c r="AA68" s="203"/>
      <c r="AB68" s="203"/>
      <c r="AC68" s="203"/>
      <c r="AD68" s="203"/>
      <c r="AE68" s="237" t="s">
        <v>72</v>
      </c>
      <c r="AF68" s="237"/>
      <c r="AG68" s="237"/>
      <c r="AH68" s="237"/>
      <c r="AI68" s="237"/>
      <c r="AJ68" s="237"/>
      <c r="AK68" s="237"/>
      <c r="AL68" s="237"/>
      <c r="AM68" s="237"/>
      <c r="AN68" s="238"/>
      <c r="AO68" s="200">
        <v>100</v>
      </c>
      <c r="AP68" s="200"/>
      <c r="AQ68" s="200"/>
      <c r="AR68" s="200"/>
      <c r="AS68" s="200"/>
      <c r="AT68" s="200"/>
      <c r="AU68" s="200"/>
      <c r="AV68" s="200"/>
      <c r="AW68" s="200">
        <v>0</v>
      </c>
      <c r="AX68" s="200"/>
      <c r="AY68" s="200"/>
      <c r="AZ68" s="200"/>
      <c r="BA68" s="200"/>
      <c r="BB68" s="200"/>
      <c r="BC68" s="200"/>
      <c r="BD68" s="200"/>
      <c r="BE68" s="200">
        <f t="shared" si="0"/>
        <v>100</v>
      </c>
      <c r="BF68" s="200"/>
      <c r="BG68" s="200"/>
      <c r="BH68" s="200"/>
      <c r="BI68" s="200"/>
      <c r="BJ68" s="200"/>
      <c r="BK68" s="200"/>
      <c r="BL68" s="200"/>
    </row>
    <row r="69" spans="1:64" s="93" customFormat="1" ht="15.75" x14ac:dyDescent="0.25">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row>
    <row r="70" spans="1:64" s="93" customFormat="1" ht="15.75" x14ac:dyDescent="0.25"/>
    <row r="71" spans="1:64" s="93" customFormat="1" ht="16.5" customHeight="1" x14ac:dyDescent="0.25">
      <c r="A71" s="166" t="s">
        <v>80</v>
      </c>
      <c r="B71" s="164"/>
      <c r="C71" s="164"/>
      <c r="D71" s="164"/>
      <c r="E71" s="164"/>
      <c r="F71" s="164"/>
      <c r="G71" s="164"/>
      <c r="H71" s="164"/>
      <c r="I71" s="164"/>
      <c r="J71" s="164"/>
      <c r="K71" s="164"/>
      <c r="L71" s="164"/>
      <c r="M71" s="164"/>
      <c r="N71" s="164"/>
      <c r="O71" s="164"/>
      <c r="P71" s="164"/>
      <c r="Q71" s="164"/>
      <c r="R71" s="164"/>
      <c r="S71" s="164"/>
      <c r="T71" s="164"/>
      <c r="U71" s="164"/>
      <c r="V71" s="164"/>
      <c r="W71" s="167"/>
      <c r="X71" s="167"/>
      <c r="Y71" s="167"/>
      <c r="Z71" s="167"/>
      <c r="AA71" s="167"/>
      <c r="AB71" s="167"/>
      <c r="AC71" s="167"/>
      <c r="AD71" s="167"/>
      <c r="AE71" s="167"/>
      <c r="AF71" s="167"/>
      <c r="AG71" s="167"/>
      <c r="AH71" s="167"/>
      <c r="AI71" s="167"/>
      <c r="AJ71" s="167"/>
      <c r="AK71" s="167"/>
      <c r="AL71" s="167"/>
      <c r="AM71" s="167"/>
      <c r="AN71" s="103"/>
      <c r="AO71" s="166" t="s">
        <v>212</v>
      </c>
      <c r="AP71" s="164"/>
      <c r="AQ71" s="164"/>
      <c r="AR71" s="164"/>
      <c r="AS71" s="164"/>
      <c r="AT71" s="164"/>
      <c r="AU71" s="164"/>
      <c r="AV71" s="164"/>
      <c r="AW71" s="164"/>
      <c r="AX71" s="164"/>
      <c r="AY71" s="164"/>
      <c r="AZ71" s="164"/>
      <c r="BA71" s="164"/>
      <c r="BB71" s="164"/>
      <c r="BC71" s="164"/>
      <c r="BD71" s="164"/>
      <c r="BE71" s="164"/>
      <c r="BF71" s="164"/>
      <c r="BG71" s="164"/>
    </row>
    <row r="72" spans="1:64" s="93" customFormat="1" ht="15.75" x14ac:dyDescent="0.25">
      <c r="A72" s="95"/>
      <c r="B72" s="95"/>
      <c r="C72" s="95"/>
      <c r="D72" s="95"/>
      <c r="E72" s="95"/>
      <c r="F72" s="95"/>
      <c r="G72" s="95"/>
      <c r="H72" s="95"/>
      <c r="I72" s="95"/>
      <c r="J72" s="95"/>
      <c r="K72" s="95"/>
      <c r="L72" s="95"/>
      <c r="M72" s="95"/>
      <c r="N72" s="95"/>
      <c r="O72" s="95"/>
      <c r="P72" s="95"/>
      <c r="Q72" s="95"/>
      <c r="R72" s="95"/>
      <c r="S72" s="95"/>
      <c r="T72" s="95"/>
      <c r="U72" s="95"/>
      <c r="V72" s="95"/>
      <c r="W72" s="168"/>
      <c r="X72" s="168"/>
      <c r="Y72" s="168"/>
      <c r="Z72" s="168"/>
      <c r="AA72" s="168"/>
      <c r="AB72" s="168"/>
      <c r="AC72" s="168"/>
      <c r="AD72" s="168"/>
      <c r="AE72" s="168"/>
      <c r="AF72" s="168"/>
      <c r="AG72" s="168"/>
      <c r="AH72" s="168"/>
      <c r="AI72" s="168"/>
      <c r="AJ72" s="168"/>
      <c r="AK72" s="168"/>
      <c r="AL72" s="168"/>
      <c r="AM72" s="168"/>
      <c r="AN72" s="95"/>
      <c r="AO72" s="168"/>
      <c r="AP72" s="168"/>
      <c r="AQ72" s="168"/>
      <c r="AR72" s="168"/>
      <c r="AS72" s="168"/>
      <c r="AT72" s="168"/>
      <c r="AU72" s="168"/>
      <c r="AV72" s="168"/>
      <c r="AW72" s="168"/>
      <c r="AX72" s="168"/>
      <c r="AY72" s="168"/>
      <c r="AZ72" s="168"/>
      <c r="BA72" s="168"/>
      <c r="BB72" s="168"/>
      <c r="BC72" s="168"/>
      <c r="BD72" s="168"/>
      <c r="BE72" s="168"/>
      <c r="BF72" s="168"/>
      <c r="BG72" s="168"/>
    </row>
    <row r="73" spans="1:64" s="93" customFormat="1" ht="15.75" customHeight="1" x14ac:dyDescent="0.25">
      <c r="A73" s="245" t="s">
        <v>363</v>
      </c>
      <c r="B73" s="245"/>
      <c r="C73" s="245"/>
      <c r="D73" s="245"/>
      <c r="E73" s="245"/>
      <c r="F73" s="24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row>
    <row r="74" spans="1:64" s="93" customFormat="1" ht="13.15" customHeight="1" x14ac:dyDescent="0.25">
      <c r="A74" s="163" t="s">
        <v>364</v>
      </c>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95"/>
      <c r="AU74" s="95"/>
      <c r="AV74" s="95"/>
      <c r="AW74" s="95"/>
      <c r="AX74" s="95"/>
      <c r="AY74" s="95"/>
      <c r="AZ74" s="95"/>
      <c r="BA74" s="95"/>
      <c r="BB74" s="95"/>
      <c r="BC74" s="95"/>
      <c r="BD74" s="95"/>
      <c r="BE74" s="95"/>
      <c r="BF74" s="95"/>
      <c r="BG74" s="95"/>
    </row>
    <row r="75" spans="1:64" s="93" customFormat="1" ht="15.75" x14ac:dyDescent="0.2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95"/>
      <c r="AU75" s="95"/>
      <c r="AV75" s="95"/>
      <c r="AW75" s="95"/>
      <c r="AX75" s="95"/>
      <c r="AY75" s="95"/>
      <c r="AZ75" s="95"/>
      <c r="BA75" s="95"/>
      <c r="BB75" s="95"/>
      <c r="BC75" s="95"/>
      <c r="BD75" s="95"/>
      <c r="BE75" s="95"/>
      <c r="BF75" s="95"/>
      <c r="BG75" s="95"/>
    </row>
    <row r="76" spans="1:64" s="93" customFormat="1" ht="10.5" customHeight="1" x14ac:dyDescent="0.25">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95"/>
      <c r="AU76" s="95"/>
      <c r="AV76" s="95"/>
      <c r="AW76" s="95"/>
      <c r="AX76" s="95"/>
      <c r="AY76" s="95"/>
      <c r="AZ76" s="95"/>
      <c r="BA76" s="95"/>
      <c r="BB76" s="95"/>
      <c r="BC76" s="95"/>
      <c r="BD76" s="95"/>
      <c r="BE76" s="95"/>
      <c r="BF76" s="95"/>
      <c r="BG76" s="95"/>
    </row>
    <row r="77" spans="1:64" s="93" customFormat="1" ht="15.6" customHeight="1" x14ac:dyDescent="0.25">
      <c r="A77" s="166" t="s">
        <v>269</v>
      </c>
      <c r="B77" s="164"/>
      <c r="C77" s="164"/>
      <c r="D77" s="164"/>
      <c r="E77" s="164"/>
      <c r="F77" s="164"/>
      <c r="G77" s="164"/>
      <c r="H77" s="164"/>
      <c r="I77" s="164"/>
      <c r="J77" s="164"/>
      <c r="K77" s="164"/>
      <c r="L77" s="164"/>
      <c r="M77" s="164"/>
      <c r="N77" s="164"/>
      <c r="O77" s="164"/>
      <c r="P77" s="164"/>
      <c r="Q77" s="164"/>
      <c r="R77" s="164"/>
      <c r="S77" s="164"/>
      <c r="T77" s="164"/>
      <c r="U77" s="164"/>
      <c r="V77" s="164"/>
      <c r="W77" s="167"/>
      <c r="X77" s="167"/>
      <c r="Y77" s="167"/>
      <c r="Z77" s="167"/>
      <c r="AA77" s="167"/>
      <c r="AB77" s="167"/>
      <c r="AC77" s="167"/>
      <c r="AD77" s="167"/>
      <c r="AE77" s="167"/>
      <c r="AF77" s="167"/>
      <c r="AG77" s="167"/>
      <c r="AH77" s="167"/>
      <c r="AI77" s="167"/>
      <c r="AJ77" s="167"/>
      <c r="AK77" s="167"/>
      <c r="AL77" s="167"/>
      <c r="AM77" s="167"/>
      <c r="AN77" s="103"/>
      <c r="AO77" s="166" t="s">
        <v>270</v>
      </c>
      <c r="AP77" s="164"/>
      <c r="AQ77" s="164"/>
      <c r="AR77" s="164"/>
      <c r="AS77" s="164"/>
      <c r="AT77" s="164"/>
      <c r="AU77" s="164"/>
      <c r="AV77" s="164"/>
      <c r="AW77" s="164"/>
      <c r="AX77" s="164"/>
      <c r="AY77" s="164"/>
      <c r="AZ77" s="164"/>
      <c r="BA77" s="164"/>
      <c r="BB77" s="164"/>
      <c r="BC77" s="164"/>
      <c r="BD77" s="164"/>
      <c r="BE77" s="164"/>
      <c r="BF77" s="164"/>
      <c r="BG77" s="164"/>
    </row>
    <row r="78" spans="1:64" x14ac:dyDescent="0.2">
      <c r="A78" s="90"/>
      <c r="B78" s="90"/>
      <c r="C78" s="90"/>
      <c r="D78" s="90"/>
      <c r="E78" s="90"/>
      <c r="F78" s="90"/>
      <c r="G78" s="90"/>
      <c r="H78" s="90"/>
      <c r="I78" s="90"/>
      <c r="J78" s="90"/>
      <c r="K78" s="90"/>
      <c r="L78" s="90"/>
      <c r="M78" s="90"/>
      <c r="N78" s="90"/>
      <c r="O78" s="90"/>
      <c r="P78" s="90"/>
      <c r="Q78" s="90"/>
      <c r="R78" s="90"/>
      <c r="S78" s="90"/>
      <c r="T78" s="90"/>
      <c r="U78" s="90"/>
      <c r="V78" s="90"/>
      <c r="W78" s="401"/>
      <c r="X78" s="401"/>
      <c r="Y78" s="401"/>
      <c r="Z78" s="401"/>
      <c r="AA78" s="401"/>
      <c r="AB78" s="401"/>
      <c r="AC78" s="401"/>
      <c r="AD78" s="401"/>
      <c r="AE78" s="401"/>
      <c r="AF78" s="401"/>
      <c r="AG78" s="401"/>
      <c r="AH78" s="401"/>
      <c r="AI78" s="401"/>
      <c r="AJ78" s="401"/>
      <c r="AK78" s="401"/>
      <c r="AL78" s="401"/>
      <c r="AM78" s="401"/>
      <c r="AN78" s="90"/>
      <c r="AO78" s="401"/>
      <c r="AP78" s="401"/>
      <c r="AQ78" s="401"/>
      <c r="AR78" s="401"/>
      <c r="AS78" s="401"/>
      <c r="AT78" s="401"/>
      <c r="AU78" s="401"/>
      <c r="AV78" s="401"/>
      <c r="AW78" s="401"/>
      <c r="AX78" s="401"/>
      <c r="AY78" s="401"/>
      <c r="AZ78" s="401"/>
      <c r="BA78" s="401"/>
      <c r="BB78" s="401"/>
      <c r="BC78" s="401"/>
      <c r="BD78" s="401"/>
      <c r="BE78" s="401"/>
      <c r="BF78" s="401"/>
      <c r="BG78" s="401"/>
    </row>
    <row r="79" spans="1:64" x14ac:dyDescent="0.2">
      <c r="A79" s="399">
        <v>44225</v>
      </c>
      <c r="B79" s="400"/>
      <c r="C79" s="400"/>
      <c r="D79" s="400"/>
      <c r="E79" s="400"/>
      <c r="F79" s="400"/>
      <c r="G79" s="400"/>
      <c r="H79" s="40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row>
    <row r="80" spans="1:64" x14ac:dyDescent="0.2">
      <c r="A80" s="401"/>
      <c r="B80" s="401"/>
      <c r="C80" s="401"/>
      <c r="D80" s="401"/>
      <c r="E80" s="401"/>
      <c r="F80" s="401"/>
      <c r="G80" s="401"/>
      <c r="H80" s="401"/>
      <c r="I80" s="91"/>
      <c r="J80" s="91"/>
      <c r="K80" s="91"/>
      <c r="L80" s="91"/>
      <c r="M80" s="91"/>
      <c r="N80" s="91"/>
      <c r="O80" s="91"/>
      <c r="P80" s="91"/>
      <c r="Q80" s="91"/>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row>
    <row r="81" spans="1:1" x14ac:dyDescent="0.2">
      <c r="A81" s="24" t="s">
        <v>46</v>
      </c>
    </row>
  </sheetData>
  <mergeCells count="202">
    <mergeCell ref="Z65:AD65"/>
    <mergeCell ref="AE65:AN65"/>
    <mergeCell ref="AO65:AV65"/>
    <mergeCell ref="AW65:BD65"/>
    <mergeCell ref="BE65:BL65"/>
    <mergeCell ref="G66:Y66"/>
    <mergeCell ref="Z66:AD66"/>
    <mergeCell ref="AE66:AN66"/>
    <mergeCell ref="AO66:AV66"/>
    <mergeCell ref="AW66:BD66"/>
    <mergeCell ref="BE66:BL66"/>
    <mergeCell ref="AO4:BL4"/>
    <mergeCell ref="B10:L10"/>
    <mergeCell ref="N10:AS10"/>
    <mergeCell ref="AU10:BB10"/>
    <mergeCell ref="B12:L12"/>
    <mergeCell ref="N12:AS12"/>
    <mergeCell ref="AU12:BB12"/>
    <mergeCell ref="A6:BL6"/>
    <mergeCell ref="A7:BL7"/>
    <mergeCell ref="B9:L9"/>
    <mergeCell ref="N9:AS9"/>
    <mergeCell ref="AU9:BB9"/>
    <mergeCell ref="BE15:BL15"/>
    <mergeCell ref="B16:L16"/>
    <mergeCell ref="N16:Y16"/>
    <mergeCell ref="AA16:AI16"/>
    <mergeCell ref="AK16:BC16"/>
    <mergeCell ref="BE16:BL16"/>
    <mergeCell ref="B13:L13"/>
    <mergeCell ref="N13:AS13"/>
    <mergeCell ref="AU13:BB13"/>
    <mergeCell ref="B15:L15"/>
    <mergeCell ref="N15:Y15"/>
    <mergeCell ref="AA15:AI15"/>
    <mergeCell ref="AK15:BC15"/>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37:F37"/>
    <mergeCell ref="G37:BL37"/>
    <mergeCell ref="A39:AZ39"/>
    <mergeCell ref="A40:AZ40"/>
    <mergeCell ref="A41:C42"/>
    <mergeCell ref="D41:AB42"/>
    <mergeCell ref="AC41:AJ42"/>
    <mergeCell ref="AK41:AR42"/>
    <mergeCell ref="AS41:AZ42"/>
    <mergeCell ref="A43:C43"/>
    <mergeCell ref="D43:AB43"/>
    <mergeCell ref="AC43:AJ43"/>
    <mergeCell ref="AK43:AR43"/>
    <mergeCell ref="AS43:AZ43"/>
    <mergeCell ref="A44:C44"/>
    <mergeCell ref="D44:AB44"/>
    <mergeCell ref="AC44:AJ44"/>
    <mergeCell ref="AK44:AR44"/>
    <mergeCell ref="AS44:AZ44"/>
    <mergeCell ref="A49:AY49"/>
    <mergeCell ref="A50:C51"/>
    <mergeCell ref="D50:AA51"/>
    <mergeCell ref="AB50:AI51"/>
    <mergeCell ref="AJ50:AQ51"/>
    <mergeCell ref="AR50:AY51"/>
    <mergeCell ref="A45:C45"/>
    <mergeCell ref="D45:AB45"/>
    <mergeCell ref="AC45:AJ45"/>
    <mergeCell ref="AK45:AR45"/>
    <mergeCell ref="AS45:AZ45"/>
    <mergeCell ref="A48:BL48"/>
    <mergeCell ref="AS46:AZ46"/>
    <mergeCell ref="A52:C52"/>
    <mergeCell ref="D52:AA52"/>
    <mergeCell ref="AB52:AI52"/>
    <mergeCell ref="AJ52:AQ52"/>
    <mergeCell ref="AR52:AY52"/>
    <mergeCell ref="A53:C53"/>
    <mergeCell ref="D53:AA53"/>
    <mergeCell ref="AB53:AI53"/>
    <mergeCell ref="AJ53:AQ53"/>
    <mergeCell ref="AR53:AY53"/>
    <mergeCell ref="A54:C54"/>
    <mergeCell ref="D54:AA54"/>
    <mergeCell ref="AB54:AI54"/>
    <mergeCell ref="AJ54:AQ54"/>
    <mergeCell ref="AR54:AY54"/>
    <mergeCell ref="A57:BL57"/>
    <mergeCell ref="A55:C55"/>
    <mergeCell ref="D55:AA55"/>
    <mergeCell ref="AB55:AI55"/>
    <mergeCell ref="AJ55:AQ55"/>
    <mergeCell ref="AR55:AY55"/>
    <mergeCell ref="BE58:BL58"/>
    <mergeCell ref="A59:F59"/>
    <mergeCell ref="G59:Y59"/>
    <mergeCell ref="Z59:AD59"/>
    <mergeCell ref="AE59:AN59"/>
    <mergeCell ref="AO59:AV59"/>
    <mergeCell ref="AW59:BD59"/>
    <mergeCell ref="BE59:BL59"/>
    <mergeCell ref="A58:F58"/>
    <mergeCell ref="G58:Y58"/>
    <mergeCell ref="Z58:AD58"/>
    <mergeCell ref="AE58:AN58"/>
    <mergeCell ref="AO58:AV58"/>
    <mergeCell ref="AW58:BD58"/>
    <mergeCell ref="AE61:AN61"/>
    <mergeCell ref="AO61:AV61"/>
    <mergeCell ref="AW61:BD61"/>
    <mergeCell ref="BE61:BL61"/>
    <mergeCell ref="A60:F60"/>
    <mergeCell ref="G60:Y60"/>
    <mergeCell ref="Z60:AD60"/>
    <mergeCell ref="AE60:AN60"/>
    <mergeCell ref="AO60:AV60"/>
    <mergeCell ref="AW60:BD60"/>
    <mergeCell ref="A79:H79"/>
    <mergeCell ref="A80:H80"/>
    <mergeCell ref="A46:C46"/>
    <mergeCell ref="D46:AB46"/>
    <mergeCell ref="AC46:AJ46"/>
    <mergeCell ref="AK46:AR46"/>
    <mergeCell ref="A74:AS74"/>
    <mergeCell ref="A75:AS75"/>
    <mergeCell ref="A77:V77"/>
    <mergeCell ref="W77:AM77"/>
    <mergeCell ref="AO77:BG77"/>
    <mergeCell ref="W78:AM78"/>
    <mergeCell ref="AO78:BG78"/>
    <mergeCell ref="A71:V71"/>
    <mergeCell ref="W71:AM71"/>
    <mergeCell ref="AO71:BG71"/>
    <mergeCell ref="W72:AM72"/>
    <mergeCell ref="AO72:BG72"/>
    <mergeCell ref="A73:F73"/>
    <mergeCell ref="BE60:BL60"/>
    <mergeCell ref="A61:F61"/>
    <mergeCell ref="G61:Y61"/>
    <mergeCell ref="Z61:AD61"/>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8:BL68"/>
    <mergeCell ref="A68:F68"/>
    <mergeCell ref="G68:Y68"/>
    <mergeCell ref="Z68:AD68"/>
    <mergeCell ref="AE68:AN68"/>
    <mergeCell ref="AO68:AV68"/>
    <mergeCell ref="AW68:BD68"/>
    <mergeCell ref="BE64:BL64"/>
    <mergeCell ref="A67:F67"/>
    <mergeCell ref="G67:Y67"/>
    <mergeCell ref="Z67:AD67"/>
    <mergeCell ref="AE67:AN67"/>
    <mergeCell ref="AO67:AV67"/>
    <mergeCell ref="AW67:BD67"/>
    <mergeCell ref="BE67:BL67"/>
    <mergeCell ref="A64:F64"/>
    <mergeCell ref="G64:Y64"/>
    <mergeCell ref="Z64:AD64"/>
    <mergeCell ref="AE64:AN64"/>
    <mergeCell ref="AO64:AV64"/>
    <mergeCell ref="AW64:BD64"/>
    <mergeCell ref="A65:F65"/>
    <mergeCell ref="A66:F66"/>
    <mergeCell ref="G65:Y65"/>
  </mergeCells>
  <conditionalFormatting sqref="G61:L61 G64:G66">
    <cfRule type="cellIs" dxfId="85" priority="15" stopIfTrue="1" operator="equal">
      <formula>$G60</formula>
    </cfRule>
  </conditionalFormatting>
  <conditionalFormatting sqref="D45">
    <cfRule type="cellIs" dxfId="84" priority="16" stopIfTrue="1" operator="equal">
      <formula>$D44</formula>
    </cfRule>
  </conditionalFormatting>
  <conditionalFormatting sqref="A61:F61">
    <cfRule type="cellIs" dxfId="83" priority="17" stopIfTrue="1" operator="equal">
      <formula>0</formula>
    </cfRule>
  </conditionalFormatting>
  <conditionalFormatting sqref="D46">
    <cfRule type="cellIs" dxfId="82" priority="14" stopIfTrue="1" operator="equal">
      <formula>$D45</formula>
    </cfRule>
  </conditionalFormatting>
  <conditionalFormatting sqref="G62">
    <cfRule type="cellIs" dxfId="81" priority="11" stopIfTrue="1" operator="equal">
      <formula>$G61</formula>
    </cfRule>
  </conditionalFormatting>
  <conditionalFormatting sqref="A62:F62">
    <cfRule type="cellIs" dxfId="80" priority="12" stopIfTrue="1" operator="equal">
      <formula>0</formula>
    </cfRule>
  </conditionalFormatting>
  <conditionalFormatting sqref="G63">
    <cfRule type="cellIs" dxfId="79" priority="9" stopIfTrue="1" operator="equal">
      <formula>$G62</formula>
    </cfRule>
  </conditionalFormatting>
  <conditionalFormatting sqref="A63:F63">
    <cfRule type="cellIs" dxfId="78" priority="10" stopIfTrue="1" operator="equal">
      <formula>0</formula>
    </cfRule>
  </conditionalFormatting>
  <conditionalFormatting sqref="A64:F64 A65:A66">
    <cfRule type="cellIs" dxfId="77" priority="8" stopIfTrue="1" operator="equal">
      <formula>0</formula>
    </cfRule>
  </conditionalFormatting>
  <conditionalFormatting sqref="G67">
    <cfRule type="cellIs" dxfId="76" priority="5" stopIfTrue="1" operator="equal">
      <formula>$G64</formula>
    </cfRule>
  </conditionalFormatting>
  <conditionalFormatting sqref="A67:F67">
    <cfRule type="cellIs" dxfId="75" priority="6" stopIfTrue="1" operator="equal">
      <formula>0</formula>
    </cfRule>
  </conditionalFormatting>
  <conditionalFormatting sqref="G68">
    <cfRule type="cellIs" dxfId="74" priority="3" stopIfTrue="1" operator="equal">
      <formula>$G67</formula>
    </cfRule>
  </conditionalFormatting>
  <conditionalFormatting sqref="A68:F68">
    <cfRule type="cellIs" dxfId="73" priority="4" stopIfTrue="1" operator="equal">
      <formula>0</formula>
    </cfRule>
  </conditionalFormatting>
  <pageMargins left="0.78740157480314965" right="0.78740157480314965" top="1.1811023622047245" bottom="0.39370078740157483" header="0" footer="0"/>
  <pageSetup paperSize="9" scale="70" fitToHeight="0" orientation="landscape" r:id="rId1"/>
  <headerFooter alignWithMargins="0"/>
  <rowBreaks count="1" manualBreakCount="1">
    <brk id="40" max="6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0"/>
  <sheetViews>
    <sheetView view="pageBreakPreview" topLeftCell="A60" zoomScaleNormal="100" zoomScaleSheetLayoutView="100" workbookViewId="0">
      <selection activeCell="A72" sqref="A72:F72"/>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15.75" x14ac:dyDescent="0.25">
      <c r="AX1" s="92" t="s">
        <v>386</v>
      </c>
      <c r="AY1" s="92"/>
      <c r="AZ1" s="92"/>
      <c r="BA1" s="92"/>
      <c r="BB1" s="92"/>
      <c r="BC1" s="92"/>
      <c r="BD1" s="92"/>
      <c r="BE1" s="92"/>
      <c r="BF1" s="92"/>
      <c r="BG1" s="92"/>
    </row>
    <row r="2" spans="1:79" ht="15.75" x14ac:dyDescent="0.25">
      <c r="AX2" s="92" t="s">
        <v>308</v>
      </c>
      <c r="AY2" s="92"/>
      <c r="AZ2" s="92"/>
      <c r="BA2" s="92"/>
      <c r="BB2" s="92"/>
      <c r="BC2" s="92"/>
      <c r="BD2" s="92"/>
      <c r="BE2" s="92"/>
      <c r="BF2" s="92"/>
      <c r="BG2" s="92"/>
    </row>
    <row r="3" spans="1:79" ht="15.75" x14ac:dyDescent="0.25">
      <c r="AX3" s="94" t="s">
        <v>372</v>
      </c>
      <c r="AY3" s="92"/>
      <c r="AZ3" s="92"/>
      <c r="BA3" s="92"/>
      <c r="BB3" s="92"/>
      <c r="BC3" s="92"/>
      <c r="BD3" s="92"/>
      <c r="BE3" s="92"/>
      <c r="BF3" s="92"/>
      <c r="BG3" s="92"/>
    </row>
    <row r="4" spans="1:79" ht="44.25"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6" spans="1:79" ht="15.75" customHeight="1" x14ac:dyDescent="0.2">
      <c r="A6" s="232" t="s">
        <v>21</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79" ht="15.75" customHeight="1" x14ac:dyDescent="0.2">
      <c r="A7" s="232" t="s">
        <v>84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6" customHeight="1" x14ac:dyDescent="0.2">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row>
    <row r="9" spans="1:79" s="39" customFormat="1" ht="14.25" customHeight="1" x14ac:dyDescent="0.2">
      <c r="A9" s="25" t="s">
        <v>53</v>
      </c>
      <c r="B9" s="221" t="s">
        <v>87</v>
      </c>
      <c r="C9" s="222"/>
      <c r="D9" s="222"/>
      <c r="E9" s="222"/>
      <c r="F9" s="222"/>
      <c r="G9" s="222"/>
      <c r="H9" s="222"/>
      <c r="I9" s="222"/>
      <c r="J9" s="222"/>
      <c r="K9" s="222"/>
      <c r="L9" s="222"/>
      <c r="M9" s="34"/>
      <c r="N9" s="233" t="s">
        <v>196</v>
      </c>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35"/>
      <c r="AU9" s="221" t="s">
        <v>82</v>
      </c>
      <c r="AV9" s="222"/>
      <c r="AW9" s="222"/>
      <c r="AX9" s="222"/>
      <c r="AY9" s="222"/>
      <c r="AZ9" s="222"/>
      <c r="BA9" s="222"/>
      <c r="BB9" s="222"/>
      <c r="BC9" s="35"/>
      <c r="BD9" s="35"/>
      <c r="BE9" s="35"/>
      <c r="BF9" s="35"/>
      <c r="BG9" s="35"/>
      <c r="BH9" s="35"/>
      <c r="BI9" s="35"/>
      <c r="BJ9" s="35"/>
      <c r="BK9" s="35"/>
      <c r="BL9" s="35"/>
      <c r="BM9" s="35"/>
      <c r="BN9" s="35"/>
      <c r="BO9" s="35"/>
      <c r="BP9" s="35"/>
      <c r="BQ9" s="35"/>
      <c r="BR9" s="35"/>
      <c r="BS9" s="35"/>
      <c r="BT9" s="35"/>
      <c r="BU9" s="35"/>
      <c r="BV9" s="35"/>
      <c r="BW9" s="35"/>
      <c r="BX9" s="35"/>
      <c r="BY9" s="35"/>
    </row>
    <row r="10" spans="1:79" s="39" customFormat="1" ht="24" customHeight="1" x14ac:dyDescent="0.2">
      <c r="A10" s="33"/>
      <c r="B10" s="223" t="s">
        <v>56</v>
      </c>
      <c r="C10" s="223"/>
      <c r="D10" s="223"/>
      <c r="E10" s="223"/>
      <c r="F10" s="223"/>
      <c r="G10" s="223"/>
      <c r="H10" s="223"/>
      <c r="I10" s="223"/>
      <c r="J10" s="223"/>
      <c r="K10" s="223"/>
      <c r="L10" s="223"/>
      <c r="M10" s="33"/>
      <c r="N10" s="226" t="s">
        <v>62</v>
      </c>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33"/>
      <c r="AU10" s="223" t="s">
        <v>55</v>
      </c>
      <c r="AV10" s="223"/>
      <c r="AW10" s="223"/>
      <c r="AX10" s="223"/>
      <c r="AY10" s="223"/>
      <c r="AZ10" s="223"/>
      <c r="BA10" s="223"/>
      <c r="BB10" s="223"/>
      <c r="BC10" s="33"/>
      <c r="BD10" s="33"/>
      <c r="BE10" s="33"/>
      <c r="BF10" s="33"/>
      <c r="BG10" s="33"/>
      <c r="BH10" s="33"/>
      <c r="BI10" s="33"/>
      <c r="BJ10" s="33"/>
      <c r="BK10" s="33"/>
      <c r="BL10" s="33"/>
      <c r="BM10" s="33"/>
      <c r="BN10" s="33"/>
      <c r="BO10" s="33"/>
      <c r="BP10" s="33"/>
      <c r="BQ10" s="33"/>
      <c r="BR10" s="33"/>
      <c r="BS10" s="33"/>
      <c r="BT10" s="33"/>
      <c r="BU10" s="33"/>
      <c r="BV10" s="33"/>
      <c r="BW10" s="33"/>
      <c r="BX10" s="33"/>
      <c r="BY10" s="33"/>
    </row>
    <row r="11" spans="1:79" s="39" customFormat="1" x14ac:dyDescent="0.2">
      <c r="BE11" s="29"/>
      <c r="BF11" s="29"/>
      <c r="BG11" s="29"/>
      <c r="BH11" s="29"/>
      <c r="BI11" s="29"/>
      <c r="BJ11" s="29"/>
      <c r="BK11" s="29"/>
      <c r="BL11" s="29"/>
    </row>
    <row r="12" spans="1:79" s="39" customFormat="1" ht="21.75" customHeight="1" x14ac:dyDescent="0.2">
      <c r="A12" s="36" t="s">
        <v>4</v>
      </c>
      <c r="B12" s="221" t="s">
        <v>87</v>
      </c>
      <c r="C12" s="222"/>
      <c r="D12" s="222"/>
      <c r="E12" s="222"/>
      <c r="F12" s="222"/>
      <c r="G12" s="222"/>
      <c r="H12" s="222"/>
      <c r="I12" s="222"/>
      <c r="J12" s="222"/>
      <c r="K12" s="222"/>
      <c r="L12" s="222"/>
      <c r="M12" s="34"/>
      <c r="N12" s="230" t="s">
        <v>196</v>
      </c>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35"/>
      <c r="AU12" s="221" t="s">
        <v>82</v>
      </c>
      <c r="AV12" s="222"/>
      <c r="AW12" s="222"/>
      <c r="AX12" s="222"/>
      <c r="AY12" s="222"/>
      <c r="AZ12" s="222"/>
      <c r="BA12" s="222"/>
      <c r="BB12" s="222"/>
      <c r="BC12" s="26"/>
      <c r="BD12" s="26"/>
      <c r="BE12" s="26"/>
      <c r="BF12" s="26"/>
      <c r="BG12" s="26"/>
      <c r="BH12" s="26"/>
      <c r="BI12" s="26"/>
      <c r="BJ12" s="26"/>
      <c r="BK12" s="26"/>
      <c r="BL12" s="27"/>
      <c r="BM12" s="30"/>
      <c r="BN12" s="30"/>
      <c r="BO12" s="30"/>
      <c r="BP12" s="26"/>
      <c r="BQ12" s="26"/>
      <c r="BR12" s="26"/>
      <c r="BS12" s="26"/>
      <c r="BT12" s="26"/>
      <c r="BU12" s="26"/>
      <c r="BV12" s="26"/>
      <c r="BW12" s="26"/>
    </row>
    <row r="13" spans="1:79" s="39" customFormat="1" ht="24" customHeight="1" x14ac:dyDescent="0.2">
      <c r="A13" s="32"/>
      <c r="B13" s="223" t="s">
        <v>56</v>
      </c>
      <c r="C13" s="223"/>
      <c r="D13" s="223"/>
      <c r="E13" s="223"/>
      <c r="F13" s="223"/>
      <c r="G13" s="223"/>
      <c r="H13" s="223"/>
      <c r="I13" s="223"/>
      <c r="J13" s="223"/>
      <c r="K13" s="223"/>
      <c r="L13" s="223"/>
      <c r="M13" s="33"/>
      <c r="N13" s="226" t="s">
        <v>61</v>
      </c>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33"/>
      <c r="AU13" s="223" t="s">
        <v>55</v>
      </c>
      <c r="AV13" s="223"/>
      <c r="AW13" s="223"/>
      <c r="AX13" s="223"/>
      <c r="AY13" s="223"/>
      <c r="AZ13" s="223"/>
      <c r="BA13" s="223"/>
      <c r="BB13" s="223"/>
      <c r="BC13" s="28"/>
      <c r="BD13" s="28"/>
      <c r="BE13" s="28"/>
      <c r="BF13" s="28"/>
      <c r="BG13" s="28"/>
      <c r="BH13" s="28"/>
      <c r="BI13" s="28"/>
      <c r="BJ13" s="28"/>
      <c r="BK13" s="31"/>
      <c r="BL13" s="28"/>
      <c r="BM13" s="30"/>
      <c r="BN13" s="30"/>
      <c r="BO13" s="30"/>
      <c r="BP13" s="28"/>
      <c r="BQ13" s="28"/>
      <c r="BR13" s="28"/>
      <c r="BS13" s="28"/>
      <c r="BT13" s="28"/>
      <c r="BU13" s="28"/>
      <c r="BV13" s="28"/>
      <c r="BW13" s="28"/>
    </row>
    <row r="14" spans="1:79" s="39" customFormat="1" x14ac:dyDescent="0.2"/>
    <row r="15" spans="1:79" s="39" customFormat="1" ht="14.25" customHeight="1" x14ac:dyDescent="0.2">
      <c r="A15" s="25" t="s">
        <v>54</v>
      </c>
      <c r="B15" s="221" t="s">
        <v>242</v>
      </c>
      <c r="C15" s="222"/>
      <c r="D15" s="222"/>
      <c r="E15" s="222"/>
      <c r="F15" s="222"/>
      <c r="G15" s="222"/>
      <c r="H15" s="222"/>
      <c r="I15" s="222"/>
      <c r="J15" s="222"/>
      <c r="K15" s="222"/>
      <c r="L15" s="222"/>
      <c r="N15" s="221" t="s">
        <v>243</v>
      </c>
      <c r="O15" s="222"/>
      <c r="P15" s="222"/>
      <c r="Q15" s="222"/>
      <c r="R15" s="222"/>
      <c r="S15" s="222"/>
      <c r="T15" s="222"/>
      <c r="U15" s="222"/>
      <c r="V15" s="222"/>
      <c r="W15" s="222"/>
      <c r="X15" s="222"/>
      <c r="Y15" s="222"/>
      <c r="Z15" s="26"/>
      <c r="AA15" s="221" t="s">
        <v>244</v>
      </c>
      <c r="AB15" s="222"/>
      <c r="AC15" s="222"/>
      <c r="AD15" s="222"/>
      <c r="AE15" s="222"/>
      <c r="AF15" s="222"/>
      <c r="AG15" s="222"/>
      <c r="AH15" s="222"/>
      <c r="AI15" s="222"/>
      <c r="AJ15" s="26"/>
      <c r="AK15" s="263" t="s">
        <v>245</v>
      </c>
      <c r="AL15" s="215"/>
      <c r="AM15" s="215"/>
      <c r="AN15" s="215"/>
      <c r="AO15" s="215"/>
      <c r="AP15" s="215"/>
      <c r="AQ15" s="215"/>
      <c r="AR15" s="215"/>
      <c r="AS15" s="215"/>
      <c r="AT15" s="215"/>
      <c r="AU15" s="215"/>
      <c r="AV15" s="215"/>
      <c r="AW15" s="215"/>
      <c r="AX15" s="215"/>
      <c r="AY15" s="215"/>
      <c r="AZ15" s="215"/>
      <c r="BA15" s="215"/>
      <c r="BB15" s="215"/>
      <c r="BC15" s="215"/>
      <c r="BD15" s="26"/>
      <c r="BE15" s="221" t="s">
        <v>83</v>
      </c>
      <c r="BF15" s="222"/>
      <c r="BG15" s="222"/>
      <c r="BH15" s="222"/>
      <c r="BI15" s="222"/>
      <c r="BJ15" s="222"/>
      <c r="BK15" s="222"/>
      <c r="BL15" s="222"/>
      <c r="BM15" s="26"/>
      <c r="BN15" s="26"/>
      <c r="BO15" s="26"/>
      <c r="BP15" s="26"/>
      <c r="BQ15" s="26"/>
      <c r="BR15" s="26"/>
      <c r="BS15" s="26"/>
      <c r="BT15" s="26"/>
      <c r="BU15" s="26"/>
      <c r="BV15" s="26"/>
      <c r="BW15" s="26"/>
      <c r="BX15" s="26"/>
      <c r="BY15" s="26"/>
      <c r="BZ15" s="26"/>
      <c r="CA15" s="26"/>
    </row>
    <row r="16" spans="1:79" s="39" customFormat="1" ht="25.5" customHeight="1" x14ac:dyDescent="0.2">
      <c r="B16" s="223" t="s">
        <v>56</v>
      </c>
      <c r="C16" s="223"/>
      <c r="D16" s="223"/>
      <c r="E16" s="223"/>
      <c r="F16" s="223"/>
      <c r="G16" s="223"/>
      <c r="H16" s="223"/>
      <c r="I16" s="223"/>
      <c r="J16" s="223"/>
      <c r="K16" s="223"/>
      <c r="L16" s="223"/>
      <c r="N16" s="223" t="s">
        <v>57</v>
      </c>
      <c r="O16" s="223"/>
      <c r="P16" s="223"/>
      <c r="Q16" s="223"/>
      <c r="R16" s="223"/>
      <c r="S16" s="223"/>
      <c r="T16" s="223"/>
      <c r="U16" s="223"/>
      <c r="V16" s="223"/>
      <c r="W16" s="223"/>
      <c r="X16" s="223"/>
      <c r="Y16" s="223"/>
      <c r="Z16" s="28"/>
      <c r="AA16" s="224" t="s">
        <v>58</v>
      </c>
      <c r="AB16" s="224"/>
      <c r="AC16" s="224"/>
      <c r="AD16" s="224"/>
      <c r="AE16" s="224"/>
      <c r="AF16" s="224"/>
      <c r="AG16" s="224"/>
      <c r="AH16" s="224"/>
      <c r="AI16" s="224"/>
      <c r="AJ16" s="28"/>
      <c r="AK16" s="225" t="s">
        <v>59</v>
      </c>
      <c r="AL16" s="225"/>
      <c r="AM16" s="225"/>
      <c r="AN16" s="225"/>
      <c r="AO16" s="225"/>
      <c r="AP16" s="225"/>
      <c r="AQ16" s="225"/>
      <c r="AR16" s="225"/>
      <c r="AS16" s="225"/>
      <c r="AT16" s="225"/>
      <c r="AU16" s="225"/>
      <c r="AV16" s="225"/>
      <c r="AW16" s="225"/>
      <c r="AX16" s="225"/>
      <c r="AY16" s="225"/>
      <c r="AZ16" s="225"/>
      <c r="BA16" s="225"/>
      <c r="BB16" s="225"/>
      <c r="BC16" s="225"/>
      <c r="BD16" s="28"/>
      <c r="BE16" s="223" t="s">
        <v>60</v>
      </c>
      <c r="BF16" s="223"/>
      <c r="BG16" s="223"/>
      <c r="BH16" s="223"/>
      <c r="BI16" s="223"/>
      <c r="BJ16" s="223"/>
      <c r="BK16" s="223"/>
      <c r="BL16" s="223"/>
      <c r="BM16" s="28"/>
      <c r="BN16" s="28"/>
      <c r="BO16" s="28"/>
      <c r="BP16" s="28"/>
      <c r="BQ16" s="28"/>
      <c r="BR16" s="28"/>
      <c r="BS16" s="28"/>
      <c r="BT16" s="28"/>
      <c r="BU16" s="28"/>
      <c r="BV16" s="28"/>
      <c r="BW16" s="28"/>
      <c r="BX16" s="28"/>
      <c r="BY16" s="28"/>
      <c r="BZ16" s="28"/>
      <c r="CA16" s="28"/>
    </row>
    <row r="17" spans="1:79" ht="6.7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79" ht="24.95" customHeight="1" x14ac:dyDescent="0.2">
      <c r="A18" s="218" t="s">
        <v>50</v>
      </c>
      <c r="B18" s="218"/>
      <c r="C18" s="218"/>
      <c r="D18" s="218"/>
      <c r="E18" s="218"/>
      <c r="F18" s="218"/>
      <c r="G18" s="218"/>
      <c r="H18" s="218"/>
      <c r="I18" s="218"/>
      <c r="J18" s="218"/>
      <c r="K18" s="218"/>
      <c r="L18" s="218"/>
      <c r="M18" s="218"/>
      <c r="N18" s="218"/>
      <c r="O18" s="218"/>
      <c r="P18" s="218"/>
      <c r="Q18" s="218"/>
      <c r="R18" s="218"/>
      <c r="S18" s="218"/>
      <c r="T18" s="218"/>
      <c r="U18" s="219">
        <v>481400</v>
      </c>
      <c r="V18" s="219"/>
      <c r="W18" s="219"/>
      <c r="X18" s="219"/>
      <c r="Y18" s="219"/>
      <c r="Z18" s="219"/>
      <c r="AA18" s="219"/>
      <c r="AB18" s="219"/>
      <c r="AC18" s="219"/>
      <c r="AD18" s="219"/>
      <c r="AE18" s="220" t="s">
        <v>51</v>
      </c>
      <c r="AF18" s="220"/>
      <c r="AG18" s="220"/>
      <c r="AH18" s="220"/>
      <c r="AI18" s="220"/>
      <c r="AJ18" s="220"/>
      <c r="AK18" s="220"/>
      <c r="AL18" s="220"/>
      <c r="AM18" s="220"/>
      <c r="AN18" s="220"/>
      <c r="AO18" s="220"/>
      <c r="AP18" s="220"/>
      <c r="AQ18" s="220"/>
      <c r="AR18" s="220"/>
      <c r="AS18" s="219">
        <v>481400</v>
      </c>
      <c r="AT18" s="219"/>
      <c r="AU18" s="219"/>
      <c r="AV18" s="219"/>
      <c r="AW18" s="219"/>
      <c r="AX18" s="219"/>
      <c r="AY18" s="219"/>
      <c r="AZ18" s="219"/>
      <c r="BA18" s="219"/>
      <c r="BB18" s="219"/>
      <c r="BC18" s="219"/>
      <c r="BD18" s="189" t="s">
        <v>23</v>
      </c>
      <c r="BE18" s="189"/>
      <c r="BF18" s="189"/>
      <c r="BG18" s="189"/>
      <c r="BH18" s="189"/>
      <c r="BI18" s="189"/>
      <c r="BJ18" s="189"/>
      <c r="BK18" s="189"/>
      <c r="BL18" s="189"/>
    </row>
    <row r="19" spans="1:79" ht="24.95" customHeight="1" x14ac:dyDescent="0.2">
      <c r="A19" s="189" t="s">
        <v>22</v>
      </c>
      <c r="B19" s="189"/>
      <c r="C19" s="189"/>
      <c r="D19" s="189"/>
      <c r="E19" s="189"/>
      <c r="F19" s="189"/>
      <c r="G19" s="189"/>
      <c r="H19" s="189"/>
      <c r="I19" s="219">
        <v>0</v>
      </c>
      <c r="J19" s="219"/>
      <c r="K19" s="219"/>
      <c r="L19" s="219"/>
      <c r="M19" s="219"/>
      <c r="N19" s="219"/>
      <c r="O19" s="219"/>
      <c r="P19" s="219"/>
      <c r="Q19" s="219"/>
      <c r="R19" s="219"/>
      <c r="S19" s="219"/>
      <c r="T19" s="189" t="s">
        <v>24</v>
      </c>
      <c r="U19" s="189"/>
      <c r="V19" s="189"/>
      <c r="W19" s="189"/>
      <c r="X19" s="11"/>
      <c r="Y19" s="11"/>
      <c r="Z19" s="10"/>
      <c r="AA19" s="10"/>
      <c r="AB19" s="10"/>
      <c r="AC19" s="10"/>
      <c r="AD19" s="10"/>
      <c r="AE19" s="10"/>
      <c r="AF19" s="10"/>
      <c r="AG19" s="10"/>
      <c r="AH19" s="10"/>
      <c r="AI19" s="10"/>
      <c r="AJ19" s="10"/>
      <c r="AK19" s="10"/>
      <c r="AL19" s="10"/>
      <c r="AM19" s="10"/>
      <c r="AN19" s="12"/>
      <c r="AO19" s="12"/>
      <c r="AP19" s="12"/>
      <c r="AQ19" s="12"/>
      <c r="AR19" s="12"/>
      <c r="AS19" s="8"/>
      <c r="AT19" s="8"/>
      <c r="AU19" s="8"/>
      <c r="AV19" s="8"/>
      <c r="AW19" s="8"/>
      <c r="AX19" s="8"/>
      <c r="AY19" s="8"/>
      <c r="AZ19" s="8"/>
      <c r="BA19" s="8"/>
      <c r="BB19" s="8"/>
      <c r="BC19" s="8"/>
      <c r="BD19" s="12"/>
      <c r="BE19" s="12"/>
      <c r="BF19" s="12"/>
      <c r="BG19" s="12"/>
      <c r="BH19" s="12"/>
      <c r="BI19" s="12"/>
      <c r="BJ19" s="8"/>
      <c r="BK19" s="8"/>
      <c r="BL19" s="8"/>
    </row>
    <row r="20" spans="1:79" ht="12.75" customHeight="1" x14ac:dyDescent="0.2">
      <c r="A20" s="43"/>
      <c r="B20" s="43"/>
      <c r="C20" s="43"/>
      <c r="D20" s="43"/>
      <c r="E20" s="43"/>
      <c r="F20" s="43"/>
      <c r="G20" s="43"/>
      <c r="H20" s="43"/>
      <c r="I20" s="11"/>
      <c r="J20" s="11"/>
      <c r="K20" s="11"/>
      <c r="L20" s="11"/>
      <c r="M20" s="11"/>
      <c r="N20" s="11"/>
      <c r="O20" s="11"/>
      <c r="P20" s="11"/>
      <c r="Q20" s="11"/>
      <c r="R20" s="11"/>
      <c r="S20" s="11"/>
      <c r="T20" s="43"/>
      <c r="U20" s="43"/>
      <c r="V20" s="43"/>
      <c r="W20" s="43"/>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5.75" customHeight="1" x14ac:dyDescent="0.2">
      <c r="A21" s="201" t="s">
        <v>355</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row>
    <row r="22" spans="1:79" ht="62.25" customHeight="1" x14ac:dyDescent="0.2">
      <c r="A22" s="216" t="s">
        <v>388</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row>
    <row r="23" spans="1:79" ht="12.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79" ht="15.75" customHeight="1" x14ac:dyDescent="0.2">
      <c r="A24" s="189" t="s">
        <v>36</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row>
    <row r="25" spans="1:79" s="93" customFormat="1" ht="27.75" customHeight="1" x14ac:dyDescent="0.25">
      <c r="A25" s="183" t="s">
        <v>354</v>
      </c>
      <c r="B25" s="183"/>
      <c r="C25" s="183"/>
      <c r="D25" s="183"/>
      <c r="E25" s="183"/>
      <c r="F25" s="183"/>
      <c r="G25" s="180" t="s">
        <v>40</v>
      </c>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2"/>
    </row>
    <row r="26" spans="1:79" s="93" customFormat="1" ht="15.75" hidden="1" x14ac:dyDescent="0.25">
      <c r="A26" s="183">
        <v>1</v>
      </c>
      <c r="B26" s="183"/>
      <c r="C26" s="183"/>
      <c r="D26" s="183"/>
      <c r="E26" s="183"/>
      <c r="F26" s="183"/>
      <c r="G26" s="180">
        <v>2</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2"/>
    </row>
    <row r="27" spans="1:79" s="93" customFormat="1" ht="15.75" hidden="1" customHeight="1" x14ac:dyDescent="0.25">
      <c r="A27" s="183" t="s">
        <v>33</v>
      </c>
      <c r="B27" s="183"/>
      <c r="C27" s="183"/>
      <c r="D27" s="183"/>
      <c r="E27" s="183"/>
      <c r="F27" s="183"/>
      <c r="G27" s="258" t="s">
        <v>7</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60"/>
      <c r="CA27" s="93" t="s">
        <v>49</v>
      </c>
    </row>
    <row r="28" spans="1:79" s="93" customFormat="1" ht="18.75" customHeight="1" x14ac:dyDescent="0.25">
      <c r="A28" s="183">
        <v>1</v>
      </c>
      <c r="B28" s="183"/>
      <c r="C28" s="183"/>
      <c r="D28" s="183"/>
      <c r="E28" s="183"/>
      <c r="F28" s="183"/>
      <c r="G28" s="249" t="s">
        <v>280</v>
      </c>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1"/>
      <c r="CA28" s="93" t="s">
        <v>48</v>
      </c>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189" t="s">
        <v>38</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79" ht="15.95" customHeight="1" x14ac:dyDescent="0.2">
      <c r="A31" s="214" t="s">
        <v>246</v>
      </c>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row>
    <row r="32" spans="1:79" ht="12.75" customHeight="1" x14ac:dyDescent="0.2">
      <c r="A32" s="43"/>
      <c r="B32" s="43"/>
      <c r="C32" s="43"/>
      <c r="D32" s="43"/>
      <c r="E32" s="43"/>
      <c r="F32" s="43"/>
      <c r="G32" s="43"/>
      <c r="H32" s="43"/>
      <c r="I32" s="43"/>
      <c r="J32" s="43"/>
      <c r="K32" s="4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75" customHeight="1" x14ac:dyDescent="0.2">
      <c r="A33" s="189" t="s">
        <v>39</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row>
    <row r="34" spans="1:79" ht="27.75" customHeight="1" x14ac:dyDescent="0.2">
      <c r="A34" s="207" t="s">
        <v>354</v>
      </c>
      <c r="B34" s="207"/>
      <c r="C34" s="207"/>
      <c r="D34" s="207"/>
      <c r="E34" s="207"/>
      <c r="F34" s="207"/>
      <c r="G34" s="208" t="s">
        <v>25</v>
      </c>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10"/>
    </row>
    <row r="35" spans="1:79" ht="15.75" hidden="1" x14ac:dyDescent="0.2">
      <c r="A35" s="183">
        <v>1</v>
      </c>
      <c r="B35" s="183"/>
      <c r="C35" s="183"/>
      <c r="D35" s="183"/>
      <c r="E35" s="183"/>
      <c r="F35" s="183"/>
      <c r="G35" s="208">
        <v>2</v>
      </c>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10"/>
    </row>
    <row r="36" spans="1:79" ht="10.5" hidden="1" customHeight="1" x14ac:dyDescent="0.2">
      <c r="A36" s="175" t="s">
        <v>6</v>
      </c>
      <c r="B36" s="175"/>
      <c r="C36" s="175"/>
      <c r="D36" s="175"/>
      <c r="E36" s="175"/>
      <c r="F36" s="175"/>
      <c r="G36" s="176" t="s">
        <v>7</v>
      </c>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8"/>
      <c r="CA36" s="1" t="s">
        <v>11</v>
      </c>
    </row>
    <row r="37" spans="1:79" s="93" customFormat="1" ht="17.25" customHeight="1" x14ac:dyDescent="0.25">
      <c r="A37" s="183" t="s">
        <v>53</v>
      </c>
      <c r="B37" s="183"/>
      <c r="C37" s="183"/>
      <c r="D37" s="183"/>
      <c r="E37" s="183"/>
      <c r="F37" s="183"/>
      <c r="G37" s="249" t="s">
        <v>247</v>
      </c>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1"/>
      <c r="CA37" s="93" t="s">
        <v>12</v>
      </c>
    </row>
    <row r="38" spans="1:79" x14ac:dyDescent="0.2">
      <c r="A38" s="2"/>
      <c r="B38" s="2"/>
      <c r="C38" s="2"/>
      <c r="D38" s="2"/>
      <c r="E38" s="2"/>
      <c r="F38" s="2"/>
      <c r="G38" s="2"/>
      <c r="H38" s="2"/>
      <c r="I38" s="2"/>
      <c r="J38" s="2"/>
      <c r="K38" s="2"/>
      <c r="L38" s="2"/>
      <c r="M38" s="2"/>
      <c r="N38" s="2"/>
      <c r="O38" s="2"/>
      <c r="P38" s="2"/>
      <c r="Q38" s="2"/>
      <c r="R38" s="2"/>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79" ht="15.75" customHeight="1" x14ac:dyDescent="0.2">
      <c r="A39" s="189" t="s">
        <v>41</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44"/>
      <c r="BB39" s="44"/>
      <c r="BC39" s="44"/>
      <c r="BD39" s="44"/>
      <c r="BE39" s="44"/>
      <c r="BF39" s="44"/>
      <c r="BG39" s="44"/>
      <c r="BH39" s="44"/>
      <c r="BI39" s="44"/>
      <c r="BJ39" s="44"/>
      <c r="BK39" s="44"/>
      <c r="BL39" s="44"/>
    </row>
    <row r="40" spans="1:79" ht="15" hidden="1" customHeight="1" x14ac:dyDescent="0.2">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22"/>
      <c r="BB40" s="22"/>
      <c r="BC40" s="22"/>
      <c r="BD40" s="22"/>
      <c r="BE40" s="22"/>
      <c r="BF40" s="22"/>
      <c r="BG40" s="22"/>
      <c r="BH40" s="22"/>
      <c r="BI40" s="6"/>
      <c r="BJ40" s="6"/>
      <c r="BK40" s="6"/>
      <c r="BL40" s="6"/>
    </row>
    <row r="41" spans="1:79" ht="15.95" customHeight="1" x14ac:dyDescent="0.2">
      <c r="A41" s="183" t="s">
        <v>354</v>
      </c>
      <c r="B41" s="183"/>
      <c r="C41" s="183"/>
      <c r="D41" s="191" t="s">
        <v>26</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3"/>
      <c r="AC41" s="183" t="s">
        <v>29</v>
      </c>
      <c r="AD41" s="183"/>
      <c r="AE41" s="183"/>
      <c r="AF41" s="183"/>
      <c r="AG41" s="183"/>
      <c r="AH41" s="183"/>
      <c r="AI41" s="183"/>
      <c r="AJ41" s="183"/>
      <c r="AK41" s="183" t="s">
        <v>30</v>
      </c>
      <c r="AL41" s="183"/>
      <c r="AM41" s="183"/>
      <c r="AN41" s="183"/>
      <c r="AO41" s="183"/>
      <c r="AP41" s="183"/>
      <c r="AQ41" s="183"/>
      <c r="AR41" s="183"/>
      <c r="AS41" s="183" t="s">
        <v>27</v>
      </c>
      <c r="AT41" s="183"/>
      <c r="AU41" s="183"/>
      <c r="AV41" s="183"/>
      <c r="AW41" s="183"/>
      <c r="AX41" s="183"/>
      <c r="AY41" s="183"/>
      <c r="AZ41" s="183"/>
      <c r="BA41" s="18"/>
      <c r="BB41" s="18"/>
      <c r="BC41" s="18"/>
      <c r="BD41" s="18"/>
      <c r="BE41" s="18"/>
      <c r="BF41" s="18"/>
      <c r="BG41" s="18"/>
      <c r="BH41" s="18"/>
    </row>
    <row r="42" spans="1:79" ht="15.75" x14ac:dyDescent="0.2">
      <c r="A42" s="183"/>
      <c r="B42" s="183"/>
      <c r="C42" s="183"/>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6"/>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
      <c r="BB42" s="18"/>
      <c r="BC42" s="18"/>
      <c r="BD42" s="18"/>
      <c r="BE42" s="18"/>
      <c r="BF42" s="18"/>
      <c r="BG42" s="18"/>
      <c r="BH42" s="18"/>
    </row>
    <row r="43" spans="1:79" ht="15.75" x14ac:dyDescent="0.2">
      <c r="A43" s="183">
        <v>1</v>
      </c>
      <c r="B43" s="183"/>
      <c r="C43" s="183"/>
      <c r="D43" s="180">
        <v>2</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2"/>
      <c r="AC43" s="183">
        <v>3</v>
      </c>
      <c r="AD43" s="183"/>
      <c r="AE43" s="183"/>
      <c r="AF43" s="183"/>
      <c r="AG43" s="183"/>
      <c r="AH43" s="183"/>
      <c r="AI43" s="183"/>
      <c r="AJ43" s="183"/>
      <c r="AK43" s="183">
        <v>4</v>
      </c>
      <c r="AL43" s="183"/>
      <c r="AM43" s="183"/>
      <c r="AN43" s="183"/>
      <c r="AO43" s="183"/>
      <c r="AP43" s="183"/>
      <c r="AQ43" s="183"/>
      <c r="AR43" s="183"/>
      <c r="AS43" s="183">
        <v>5</v>
      </c>
      <c r="AT43" s="183"/>
      <c r="AU43" s="183"/>
      <c r="AV43" s="183"/>
      <c r="AW43" s="183"/>
      <c r="AX43" s="183"/>
      <c r="AY43" s="183"/>
      <c r="AZ43" s="183"/>
      <c r="BA43" s="18"/>
      <c r="BB43" s="18"/>
      <c r="BC43" s="18"/>
      <c r="BD43" s="18"/>
      <c r="BE43" s="18"/>
      <c r="BF43" s="18"/>
      <c r="BG43" s="18"/>
      <c r="BH43" s="18"/>
    </row>
    <row r="44" spans="1:79" s="4" customFormat="1" ht="12.75" hidden="1" customHeight="1" x14ac:dyDescent="0.2">
      <c r="A44" s="175" t="s">
        <v>6</v>
      </c>
      <c r="B44" s="175"/>
      <c r="C44" s="175"/>
      <c r="D44" s="252" t="s">
        <v>7</v>
      </c>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4"/>
      <c r="AC44" s="172" t="s">
        <v>8</v>
      </c>
      <c r="AD44" s="172"/>
      <c r="AE44" s="172"/>
      <c r="AF44" s="172"/>
      <c r="AG44" s="172"/>
      <c r="AH44" s="172"/>
      <c r="AI44" s="172"/>
      <c r="AJ44" s="172"/>
      <c r="AK44" s="172" t="s">
        <v>9</v>
      </c>
      <c r="AL44" s="172"/>
      <c r="AM44" s="172"/>
      <c r="AN44" s="172"/>
      <c r="AO44" s="172"/>
      <c r="AP44" s="172"/>
      <c r="AQ44" s="172"/>
      <c r="AR44" s="172"/>
      <c r="AS44" s="255" t="s">
        <v>10</v>
      </c>
      <c r="AT44" s="172"/>
      <c r="AU44" s="172"/>
      <c r="AV44" s="172"/>
      <c r="AW44" s="172"/>
      <c r="AX44" s="172"/>
      <c r="AY44" s="172"/>
      <c r="AZ44" s="172"/>
      <c r="BA44" s="19"/>
      <c r="BB44" s="20"/>
      <c r="BC44" s="20"/>
      <c r="BD44" s="20"/>
      <c r="BE44" s="20"/>
      <c r="BF44" s="20"/>
      <c r="BG44" s="20"/>
      <c r="BH44" s="20"/>
      <c r="CA44" s="4" t="s">
        <v>13</v>
      </c>
    </row>
    <row r="45" spans="1:79" s="93" customFormat="1" ht="30" customHeight="1" x14ac:dyDescent="0.25">
      <c r="A45" s="183">
        <v>1</v>
      </c>
      <c r="B45" s="183"/>
      <c r="C45" s="183"/>
      <c r="D45" s="249" t="s">
        <v>247</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1"/>
      <c r="AC45" s="200">
        <v>481400</v>
      </c>
      <c r="AD45" s="200"/>
      <c r="AE45" s="200"/>
      <c r="AF45" s="200"/>
      <c r="AG45" s="200"/>
      <c r="AH45" s="200"/>
      <c r="AI45" s="200"/>
      <c r="AJ45" s="200"/>
      <c r="AK45" s="200">
        <v>0</v>
      </c>
      <c r="AL45" s="200"/>
      <c r="AM45" s="200"/>
      <c r="AN45" s="200"/>
      <c r="AO45" s="200"/>
      <c r="AP45" s="200"/>
      <c r="AQ45" s="200"/>
      <c r="AR45" s="200"/>
      <c r="AS45" s="200">
        <f>AC45+AK45</f>
        <v>481400</v>
      </c>
      <c r="AT45" s="200"/>
      <c r="AU45" s="200"/>
      <c r="AV45" s="200"/>
      <c r="AW45" s="200"/>
      <c r="AX45" s="200"/>
      <c r="AY45" s="200"/>
      <c r="AZ45" s="200"/>
      <c r="BA45" s="123"/>
      <c r="BB45" s="123"/>
      <c r="BC45" s="123"/>
      <c r="BD45" s="123"/>
      <c r="BE45" s="123"/>
      <c r="BF45" s="123"/>
      <c r="BG45" s="123"/>
      <c r="BH45" s="123"/>
      <c r="CA45" s="93" t="s">
        <v>14</v>
      </c>
    </row>
    <row r="46" spans="1:79" s="92" customFormat="1" ht="30" customHeight="1" x14ac:dyDescent="0.25">
      <c r="A46" s="158"/>
      <c r="B46" s="158"/>
      <c r="C46" s="158"/>
      <c r="D46" s="159" t="s">
        <v>65</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1"/>
      <c r="AC46" s="162">
        <v>481400</v>
      </c>
      <c r="AD46" s="162"/>
      <c r="AE46" s="162"/>
      <c r="AF46" s="162"/>
      <c r="AG46" s="162"/>
      <c r="AH46" s="162"/>
      <c r="AI46" s="162"/>
      <c r="AJ46" s="162"/>
      <c r="AK46" s="162">
        <v>0</v>
      </c>
      <c r="AL46" s="162"/>
      <c r="AM46" s="162"/>
      <c r="AN46" s="162"/>
      <c r="AO46" s="162"/>
      <c r="AP46" s="162"/>
      <c r="AQ46" s="162"/>
      <c r="AR46" s="162"/>
      <c r="AS46" s="162">
        <f>AC46+AK46</f>
        <v>481400</v>
      </c>
      <c r="AT46" s="162"/>
      <c r="AU46" s="162"/>
      <c r="AV46" s="162"/>
      <c r="AW46" s="162"/>
      <c r="AX46" s="162"/>
      <c r="AY46" s="162"/>
      <c r="AZ46" s="162"/>
      <c r="BA46" s="124"/>
      <c r="BB46" s="124"/>
      <c r="BC46" s="124"/>
      <c r="BD46" s="124"/>
      <c r="BE46" s="124"/>
      <c r="BF46" s="124"/>
      <c r="BG46" s="124"/>
      <c r="BH46" s="124"/>
    </row>
    <row r="48" spans="1:79" ht="15.75" customHeight="1" x14ac:dyDescent="0.2">
      <c r="A48" s="201" t="s">
        <v>42</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row>
    <row r="49" spans="1:79" ht="15" customHeight="1" x14ac:dyDescent="0.2">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6"/>
      <c r="BA49" s="6"/>
      <c r="BB49" s="6"/>
      <c r="BC49" s="6"/>
      <c r="BD49" s="6"/>
      <c r="BE49" s="6"/>
      <c r="BF49" s="6"/>
      <c r="BG49" s="6"/>
      <c r="BH49" s="6"/>
      <c r="BI49" s="6"/>
      <c r="BJ49" s="6"/>
      <c r="BK49" s="6"/>
      <c r="BL49" s="6"/>
    </row>
    <row r="50" spans="1:79" ht="15.95" customHeight="1" x14ac:dyDescent="0.2">
      <c r="A50" s="183" t="s">
        <v>354</v>
      </c>
      <c r="B50" s="183"/>
      <c r="C50" s="183"/>
      <c r="D50" s="191" t="s">
        <v>34</v>
      </c>
      <c r="E50" s="192"/>
      <c r="F50" s="192"/>
      <c r="G50" s="192"/>
      <c r="H50" s="192"/>
      <c r="I50" s="192"/>
      <c r="J50" s="192"/>
      <c r="K50" s="192"/>
      <c r="L50" s="192"/>
      <c r="M50" s="192"/>
      <c r="N50" s="192"/>
      <c r="O50" s="192"/>
      <c r="P50" s="192"/>
      <c r="Q50" s="192"/>
      <c r="R50" s="192"/>
      <c r="S50" s="192"/>
      <c r="T50" s="192"/>
      <c r="U50" s="192"/>
      <c r="V50" s="192"/>
      <c r="W50" s="192"/>
      <c r="X50" s="192"/>
      <c r="Y50" s="192"/>
      <c r="Z50" s="192"/>
      <c r="AA50" s="193"/>
      <c r="AB50" s="183" t="s">
        <v>29</v>
      </c>
      <c r="AC50" s="183"/>
      <c r="AD50" s="183"/>
      <c r="AE50" s="183"/>
      <c r="AF50" s="183"/>
      <c r="AG50" s="183"/>
      <c r="AH50" s="183"/>
      <c r="AI50" s="183"/>
      <c r="AJ50" s="183" t="s">
        <v>30</v>
      </c>
      <c r="AK50" s="183"/>
      <c r="AL50" s="183"/>
      <c r="AM50" s="183"/>
      <c r="AN50" s="183"/>
      <c r="AO50" s="183"/>
      <c r="AP50" s="183"/>
      <c r="AQ50" s="183"/>
      <c r="AR50" s="183" t="s">
        <v>27</v>
      </c>
      <c r="AS50" s="183"/>
      <c r="AT50" s="183"/>
      <c r="AU50" s="183"/>
      <c r="AV50" s="183"/>
      <c r="AW50" s="183"/>
      <c r="AX50" s="183"/>
      <c r="AY50" s="183"/>
    </row>
    <row r="51" spans="1:79" ht="29.1" customHeight="1" x14ac:dyDescent="0.2">
      <c r="A51" s="183"/>
      <c r="B51" s="183"/>
      <c r="C51" s="183"/>
      <c r="D51" s="194"/>
      <c r="E51" s="195"/>
      <c r="F51" s="195"/>
      <c r="G51" s="195"/>
      <c r="H51" s="195"/>
      <c r="I51" s="195"/>
      <c r="J51" s="195"/>
      <c r="K51" s="195"/>
      <c r="L51" s="195"/>
      <c r="M51" s="195"/>
      <c r="N51" s="195"/>
      <c r="O51" s="195"/>
      <c r="P51" s="195"/>
      <c r="Q51" s="195"/>
      <c r="R51" s="195"/>
      <c r="S51" s="195"/>
      <c r="T51" s="195"/>
      <c r="U51" s="195"/>
      <c r="V51" s="195"/>
      <c r="W51" s="195"/>
      <c r="X51" s="195"/>
      <c r="Y51" s="195"/>
      <c r="Z51" s="195"/>
      <c r="AA51" s="196"/>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row>
    <row r="52" spans="1:79" ht="15.75" customHeight="1" x14ac:dyDescent="0.2">
      <c r="A52" s="183">
        <v>1</v>
      </c>
      <c r="B52" s="183"/>
      <c r="C52" s="183"/>
      <c r="D52" s="180">
        <v>2</v>
      </c>
      <c r="E52" s="181"/>
      <c r="F52" s="181"/>
      <c r="G52" s="181"/>
      <c r="H52" s="181"/>
      <c r="I52" s="181"/>
      <c r="J52" s="181"/>
      <c r="K52" s="181"/>
      <c r="L52" s="181"/>
      <c r="M52" s="181"/>
      <c r="N52" s="181"/>
      <c r="O52" s="181"/>
      <c r="P52" s="181"/>
      <c r="Q52" s="181"/>
      <c r="R52" s="181"/>
      <c r="S52" s="181"/>
      <c r="T52" s="181"/>
      <c r="U52" s="181"/>
      <c r="V52" s="181"/>
      <c r="W52" s="181"/>
      <c r="X52" s="181"/>
      <c r="Y52" s="181"/>
      <c r="Z52" s="181"/>
      <c r="AA52" s="182"/>
      <c r="AB52" s="183">
        <v>3</v>
      </c>
      <c r="AC52" s="183"/>
      <c r="AD52" s="183"/>
      <c r="AE52" s="183"/>
      <c r="AF52" s="183"/>
      <c r="AG52" s="183"/>
      <c r="AH52" s="183"/>
      <c r="AI52" s="183"/>
      <c r="AJ52" s="183">
        <v>4</v>
      </c>
      <c r="AK52" s="183"/>
      <c r="AL52" s="183"/>
      <c r="AM52" s="183"/>
      <c r="AN52" s="183"/>
      <c r="AO52" s="183"/>
      <c r="AP52" s="183"/>
      <c r="AQ52" s="183"/>
      <c r="AR52" s="183">
        <v>5</v>
      </c>
      <c r="AS52" s="183"/>
      <c r="AT52" s="183"/>
      <c r="AU52" s="183"/>
      <c r="AV52" s="183"/>
      <c r="AW52" s="183"/>
      <c r="AX52" s="183"/>
      <c r="AY52" s="183"/>
    </row>
    <row r="53" spans="1:79" ht="12.75" hidden="1" customHeight="1" x14ac:dyDescent="0.2">
      <c r="A53" s="175" t="s">
        <v>6</v>
      </c>
      <c r="B53" s="175"/>
      <c r="C53" s="175"/>
      <c r="D53" s="176" t="s">
        <v>7</v>
      </c>
      <c r="E53" s="177"/>
      <c r="F53" s="177"/>
      <c r="G53" s="177"/>
      <c r="H53" s="177"/>
      <c r="I53" s="177"/>
      <c r="J53" s="177"/>
      <c r="K53" s="177"/>
      <c r="L53" s="177"/>
      <c r="M53" s="177"/>
      <c r="N53" s="177"/>
      <c r="O53" s="177"/>
      <c r="P53" s="177"/>
      <c r="Q53" s="177"/>
      <c r="R53" s="177"/>
      <c r="S53" s="177"/>
      <c r="T53" s="177"/>
      <c r="U53" s="177"/>
      <c r="V53" s="177"/>
      <c r="W53" s="177"/>
      <c r="X53" s="177"/>
      <c r="Y53" s="177"/>
      <c r="Z53" s="177"/>
      <c r="AA53" s="178"/>
      <c r="AB53" s="172" t="s">
        <v>8</v>
      </c>
      <c r="AC53" s="172"/>
      <c r="AD53" s="172"/>
      <c r="AE53" s="172"/>
      <c r="AF53" s="172"/>
      <c r="AG53" s="172"/>
      <c r="AH53" s="172"/>
      <c r="AI53" s="172"/>
      <c r="AJ53" s="172" t="s">
        <v>9</v>
      </c>
      <c r="AK53" s="172"/>
      <c r="AL53" s="172"/>
      <c r="AM53" s="172"/>
      <c r="AN53" s="172"/>
      <c r="AO53" s="172"/>
      <c r="AP53" s="172"/>
      <c r="AQ53" s="172"/>
      <c r="AR53" s="172" t="s">
        <v>10</v>
      </c>
      <c r="AS53" s="172"/>
      <c r="AT53" s="172"/>
      <c r="AU53" s="172"/>
      <c r="AV53" s="172"/>
      <c r="AW53" s="172"/>
      <c r="AX53" s="172"/>
      <c r="AY53" s="172"/>
      <c r="CA53" s="1" t="s">
        <v>15</v>
      </c>
    </row>
    <row r="54" spans="1:79" s="4" customFormat="1" ht="12.75" customHeight="1" x14ac:dyDescent="0.2">
      <c r="A54" s="184"/>
      <c r="B54" s="184"/>
      <c r="C54" s="184"/>
      <c r="D54" s="267" t="s">
        <v>27</v>
      </c>
      <c r="E54" s="268"/>
      <c r="F54" s="268"/>
      <c r="G54" s="268"/>
      <c r="H54" s="268"/>
      <c r="I54" s="268"/>
      <c r="J54" s="268"/>
      <c r="K54" s="268"/>
      <c r="L54" s="268"/>
      <c r="M54" s="268"/>
      <c r="N54" s="268"/>
      <c r="O54" s="268"/>
      <c r="P54" s="268"/>
      <c r="Q54" s="268"/>
      <c r="R54" s="268"/>
      <c r="S54" s="268"/>
      <c r="T54" s="268"/>
      <c r="U54" s="268"/>
      <c r="V54" s="268"/>
      <c r="W54" s="268"/>
      <c r="X54" s="268"/>
      <c r="Y54" s="268"/>
      <c r="Z54" s="268"/>
      <c r="AA54" s="269"/>
      <c r="AB54" s="188">
        <v>0</v>
      </c>
      <c r="AC54" s="188"/>
      <c r="AD54" s="188"/>
      <c r="AE54" s="188"/>
      <c r="AF54" s="188"/>
      <c r="AG54" s="188"/>
      <c r="AH54" s="188"/>
      <c r="AI54" s="188"/>
      <c r="AJ54" s="188">
        <v>0</v>
      </c>
      <c r="AK54" s="188"/>
      <c r="AL54" s="188"/>
      <c r="AM54" s="188"/>
      <c r="AN54" s="188"/>
      <c r="AO54" s="188"/>
      <c r="AP54" s="188"/>
      <c r="AQ54" s="188"/>
      <c r="AR54" s="188">
        <f>AB54+AJ54</f>
        <v>0</v>
      </c>
      <c r="AS54" s="188"/>
      <c r="AT54" s="188"/>
      <c r="AU54" s="188"/>
      <c r="AV54" s="188"/>
      <c r="AW54" s="188"/>
      <c r="AX54" s="188"/>
      <c r="AY54" s="188"/>
      <c r="CA54" s="4" t="s">
        <v>16</v>
      </c>
    </row>
    <row r="56" spans="1:79" ht="15.75" customHeight="1" x14ac:dyDescent="0.2">
      <c r="A56" s="189" t="s">
        <v>43</v>
      </c>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row>
    <row r="57" spans="1:79" ht="30" customHeight="1" x14ac:dyDescent="0.2">
      <c r="A57" s="183" t="s">
        <v>354</v>
      </c>
      <c r="B57" s="183"/>
      <c r="C57" s="183"/>
      <c r="D57" s="183"/>
      <c r="E57" s="183"/>
      <c r="F57" s="183"/>
      <c r="G57" s="180" t="s">
        <v>44</v>
      </c>
      <c r="H57" s="181"/>
      <c r="I57" s="181"/>
      <c r="J57" s="181"/>
      <c r="K57" s="181"/>
      <c r="L57" s="181"/>
      <c r="M57" s="181"/>
      <c r="N57" s="181"/>
      <c r="O57" s="181"/>
      <c r="P57" s="181"/>
      <c r="Q57" s="181"/>
      <c r="R57" s="181"/>
      <c r="S57" s="181"/>
      <c r="T57" s="181"/>
      <c r="U57" s="181"/>
      <c r="V57" s="181"/>
      <c r="W57" s="181"/>
      <c r="X57" s="181"/>
      <c r="Y57" s="182"/>
      <c r="Z57" s="183" t="s">
        <v>2</v>
      </c>
      <c r="AA57" s="183"/>
      <c r="AB57" s="183"/>
      <c r="AC57" s="183"/>
      <c r="AD57" s="183"/>
      <c r="AE57" s="183" t="s">
        <v>1</v>
      </c>
      <c r="AF57" s="183"/>
      <c r="AG57" s="183"/>
      <c r="AH57" s="183"/>
      <c r="AI57" s="183"/>
      <c r="AJ57" s="183"/>
      <c r="AK57" s="183"/>
      <c r="AL57" s="183"/>
      <c r="AM57" s="183"/>
      <c r="AN57" s="183"/>
      <c r="AO57" s="180" t="s">
        <v>29</v>
      </c>
      <c r="AP57" s="181"/>
      <c r="AQ57" s="181"/>
      <c r="AR57" s="181"/>
      <c r="AS57" s="181"/>
      <c r="AT57" s="181"/>
      <c r="AU57" s="181"/>
      <c r="AV57" s="182"/>
      <c r="AW57" s="180" t="s">
        <v>30</v>
      </c>
      <c r="AX57" s="181"/>
      <c r="AY57" s="181"/>
      <c r="AZ57" s="181"/>
      <c r="BA57" s="181"/>
      <c r="BB57" s="181"/>
      <c r="BC57" s="181"/>
      <c r="BD57" s="182"/>
      <c r="BE57" s="180" t="s">
        <v>27</v>
      </c>
      <c r="BF57" s="181"/>
      <c r="BG57" s="181"/>
      <c r="BH57" s="181"/>
      <c r="BI57" s="181"/>
      <c r="BJ57" s="181"/>
      <c r="BK57" s="181"/>
      <c r="BL57" s="182"/>
    </row>
    <row r="58" spans="1:79" s="93" customFormat="1" ht="15.75" customHeight="1" x14ac:dyDescent="0.25">
      <c r="A58" s="183">
        <v>1</v>
      </c>
      <c r="B58" s="183"/>
      <c r="C58" s="183"/>
      <c r="D58" s="183"/>
      <c r="E58" s="183"/>
      <c r="F58" s="183"/>
      <c r="G58" s="180">
        <v>2</v>
      </c>
      <c r="H58" s="181"/>
      <c r="I58" s="181"/>
      <c r="J58" s="181"/>
      <c r="K58" s="181"/>
      <c r="L58" s="181"/>
      <c r="M58" s="181"/>
      <c r="N58" s="181"/>
      <c r="O58" s="181"/>
      <c r="P58" s="181"/>
      <c r="Q58" s="181"/>
      <c r="R58" s="181"/>
      <c r="S58" s="181"/>
      <c r="T58" s="181"/>
      <c r="U58" s="181"/>
      <c r="V58" s="181"/>
      <c r="W58" s="181"/>
      <c r="X58" s="181"/>
      <c r="Y58" s="182"/>
      <c r="Z58" s="183">
        <v>3</v>
      </c>
      <c r="AA58" s="183"/>
      <c r="AB58" s="183"/>
      <c r="AC58" s="183"/>
      <c r="AD58" s="183"/>
      <c r="AE58" s="183">
        <v>4</v>
      </c>
      <c r="AF58" s="183"/>
      <c r="AG58" s="183"/>
      <c r="AH58" s="183"/>
      <c r="AI58" s="183"/>
      <c r="AJ58" s="183"/>
      <c r="AK58" s="183"/>
      <c r="AL58" s="183"/>
      <c r="AM58" s="183"/>
      <c r="AN58" s="183"/>
      <c r="AO58" s="183">
        <v>5</v>
      </c>
      <c r="AP58" s="183"/>
      <c r="AQ58" s="183"/>
      <c r="AR58" s="183"/>
      <c r="AS58" s="183"/>
      <c r="AT58" s="183"/>
      <c r="AU58" s="183"/>
      <c r="AV58" s="183"/>
      <c r="AW58" s="183">
        <v>6</v>
      </c>
      <c r="AX58" s="183"/>
      <c r="AY58" s="183"/>
      <c r="AZ58" s="183"/>
      <c r="BA58" s="183"/>
      <c r="BB58" s="183"/>
      <c r="BC58" s="183"/>
      <c r="BD58" s="183"/>
      <c r="BE58" s="183">
        <v>7</v>
      </c>
      <c r="BF58" s="183"/>
      <c r="BG58" s="183"/>
      <c r="BH58" s="183"/>
      <c r="BI58" s="183"/>
      <c r="BJ58" s="183"/>
      <c r="BK58" s="183"/>
      <c r="BL58" s="183"/>
    </row>
    <row r="59" spans="1:79" s="93" customFormat="1" ht="12.75" hidden="1" customHeight="1" x14ac:dyDescent="0.25">
      <c r="A59" s="183" t="s">
        <v>33</v>
      </c>
      <c r="B59" s="183"/>
      <c r="C59" s="183"/>
      <c r="D59" s="183"/>
      <c r="E59" s="183"/>
      <c r="F59" s="183"/>
      <c r="G59" s="258" t="s">
        <v>7</v>
      </c>
      <c r="H59" s="259"/>
      <c r="I59" s="259"/>
      <c r="J59" s="259"/>
      <c r="K59" s="259"/>
      <c r="L59" s="259"/>
      <c r="M59" s="259"/>
      <c r="N59" s="259"/>
      <c r="O59" s="259"/>
      <c r="P59" s="259"/>
      <c r="Q59" s="259"/>
      <c r="R59" s="259"/>
      <c r="S59" s="259"/>
      <c r="T59" s="259"/>
      <c r="U59" s="259"/>
      <c r="V59" s="259"/>
      <c r="W59" s="259"/>
      <c r="X59" s="259"/>
      <c r="Y59" s="260"/>
      <c r="Z59" s="183" t="s">
        <v>19</v>
      </c>
      <c r="AA59" s="183"/>
      <c r="AB59" s="183"/>
      <c r="AC59" s="183"/>
      <c r="AD59" s="183"/>
      <c r="AE59" s="271" t="s">
        <v>32</v>
      </c>
      <c r="AF59" s="271"/>
      <c r="AG59" s="271"/>
      <c r="AH59" s="271"/>
      <c r="AI59" s="271"/>
      <c r="AJ59" s="271"/>
      <c r="AK59" s="271"/>
      <c r="AL59" s="271"/>
      <c r="AM59" s="271"/>
      <c r="AN59" s="258"/>
      <c r="AO59" s="202" t="s">
        <v>8</v>
      </c>
      <c r="AP59" s="202"/>
      <c r="AQ59" s="202"/>
      <c r="AR59" s="202"/>
      <c r="AS59" s="202"/>
      <c r="AT59" s="202"/>
      <c r="AU59" s="202"/>
      <c r="AV59" s="202"/>
      <c r="AW59" s="202" t="s">
        <v>31</v>
      </c>
      <c r="AX59" s="202"/>
      <c r="AY59" s="202"/>
      <c r="AZ59" s="202"/>
      <c r="BA59" s="202"/>
      <c r="BB59" s="202"/>
      <c r="BC59" s="202"/>
      <c r="BD59" s="202"/>
      <c r="BE59" s="202" t="s">
        <v>10</v>
      </c>
      <c r="BF59" s="202"/>
      <c r="BG59" s="202"/>
      <c r="BH59" s="202"/>
      <c r="BI59" s="202"/>
      <c r="BJ59" s="202"/>
      <c r="BK59" s="202"/>
      <c r="BL59" s="202"/>
      <c r="CA59" s="93" t="s">
        <v>17</v>
      </c>
    </row>
    <row r="60" spans="1:79" s="92" customFormat="1" ht="12.75" customHeight="1" x14ac:dyDescent="0.25">
      <c r="A60" s="158" t="s">
        <v>53</v>
      </c>
      <c r="B60" s="158"/>
      <c r="C60" s="158"/>
      <c r="D60" s="158"/>
      <c r="E60" s="158"/>
      <c r="F60" s="158"/>
      <c r="G60" s="246" t="s">
        <v>66</v>
      </c>
      <c r="H60" s="247"/>
      <c r="I60" s="247"/>
      <c r="J60" s="247"/>
      <c r="K60" s="247"/>
      <c r="L60" s="247"/>
      <c r="M60" s="247"/>
      <c r="N60" s="247"/>
      <c r="O60" s="247"/>
      <c r="P60" s="247"/>
      <c r="Q60" s="247"/>
      <c r="R60" s="247"/>
      <c r="S60" s="247"/>
      <c r="T60" s="247"/>
      <c r="U60" s="247"/>
      <c r="V60" s="247"/>
      <c r="W60" s="247"/>
      <c r="X60" s="247"/>
      <c r="Y60" s="248"/>
      <c r="Z60" s="242"/>
      <c r="AA60" s="242"/>
      <c r="AB60" s="242"/>
      <c r="AC60" s="242"/>
      <c r="AD60" s="242"/>
      <c r="AE60" s="243"/>
      <c r="AF60" s="243"/>
      <c r="AG60" s="243"/>
      <c r="AH60" s="243"/>
      <c r="AI60" s="243"/>
      <c r="AJ60" s="243"/>
      <c r="AK60" s="243"/>
      <c r="AL60" s="243"/>
      <c r="AM60" s="243"/>
      <c r="AN60" s="185"/>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CA60" s="92" t="s">
        <v>18</v>
      </c>
    </row>
    <row r="61" spans="1:79" s="93" customFormat="1" ht="13.15" customHeight="1" x14ac:dyDescent="0.25">
      <c r="A61" s="183">
        <v>0</v>
      </c>
      <c r="B61" s="183"/>
      <c r="C61" s="183"/>
      <c r="D61" s="183"/>
      <c r="E61" s="183"/>
      <c r="F61" s="183"/>
      <c r="G61" s="234" t="s">
        <v>248</v>
      </c>
      <c r="H61" s="235"/>
      <c r="I61" s="235"/>
      <c r="J61" s="235"/>
      <c r="K61" s="235"/>
      <c r="L61" s="235"/>
      <c r="M61" s="235"/>
      <c r="N61" s="235"/>
      <c r="O61" s="235"/>
      <c r="P61" s="235"/>
      <c r="Q61" s="235"/>
      <c r="R61" s="235"/>
      <c r="S61" s="235"/>
      <c r="T61" s="235"/>
      <c r="U61" s="235"/>
      <c r="V61" s="235"/>
      <c r="W61" s="235"/>
      <c r="X61" s="235"/>
      <c r="Y61" s="236"/>
      <c r="Z61" s="203" t="s">
        <v>68</v>
      </c>
      <c r="AA61" s="203"/>
      <c r="AB61" s="203"/>
      <c r="AC61" s="203"/>
      <c r="AD61" s="203"/>
      <c r="AE61" s="237" t="s">
        <v>249</v>
      </c>
      <c r="AF61" s="237"/>
      <c r="AG61" s="237"/>
      <c r="AH61" s="237"/>
      <c r="AI61" s="237"/>
      <c r="AJ61" s="237"/>
      <c r="AK61" s="237"/>
      <c r="AL61" s="237"/>
      <c r="AM61" s="237"/>
      <c r="AN61" s="238"/>
      <c r="AO61" s="200">
        <v>34</v>
      </c>
      <c r="AP61" s="200"/>
      <c r="AQ61" s="200"/>
      <c r="AR61" s="200"/>
      <c r="AS61" s="200"/>
      <c r="AT61" s="200"/>
      <c r="AU61" s="200"/>
      <c r="AV61" s="200"/>
      <c r="AW61" s="200">
        <v>0</v>
      </c>
      <c r="AX61" s="200"/>
      <c r="AY61" s="200"/>
      <c r="AZ61" s="200"/>
      <c r="BA61" s="200"/>
      <c r="BB61" s="200"/>
      <c r="BC61" s="200"/>
      <c r="BD61" s="200"/>
      <c r="BE61" s="200">
        <f t="shared" ref="BE61:BE67" si="0">AO61+AW61</f>
        <v>34</v>
      </c>
      <c r="BF61" s="200"/>
      <c r="BG61" s="200"/>
      <c r="BH61" s="200"/>
      <c r="BI61" s="200"/>
      <c r="BJ61" s="200"/>
      <c r="BK61" s="200"/>
      <c r="BL61" s="200"/>
    </row>
    <row r="62" spans="1:79" s="92" customFormat="1" ht="12.75" customHeight="1" x14ac:dyDescent="0.25">
      <c r="A62" s="158" t="s">
        <v>4</v>
      </c>
      <c r="B62" s="158"/>
      <c r="C62" s="158"/>
      <c r="D62" s="158"/>
      <c r="E62" s="158"/>
      <c r="F62" s="158"/>
      <c r="G62" s="239" t="s">
        <v>70</v>
      </c>
      <c r="H62" s="240"/>
      <c r="I62" s="240"/>
      <c r="J62" s="240"/>
      <c r="K62" s="240"/>
      <c r="L62" s="240"/>
      <c r="M62" s="240"/>
      <c r="N62" s="240"/>
      <c r="O62" s="240"/>
      <c r="P62" s="240"/>
      <c r="Q62" s="240"/>
      <c r="R62" s="240"/>
      <c r="S62" s="240"/>
      <c r="T62" s="240"/>
      <c r="U62" s="240"/>
      <c r="V62" s="240"/>
      <c r="W62" s="240"/>
      <c r="X62" s="240"/>
      <c r="Y62" s="241"/>
      <c r="Z62" s="242"/>
      <c r="AA62" s="242"/>
      <c r="AB62" s="242"/>
      <c r="AC62" s="242"/>
      <c r="AD62" s="242"/>
      <c r="AE62" s="243"/>
      <c r="AF62" s="243"/>
      <c r="AG62" s="243"/>
      <c r="AH62" s="243"/>
      <c r="AI62" s="243"/>
      <c r="AJ62" s="243"/>
      <c r="AK62" s="243"/>
      <c r="AL62" s="243"/>
      <c r="AM62" s="243"/>
      <c r="AN62" s="185"/>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row>
    <row r="63" spans="1:79" s="93" customFormat="1" ht="29.25" customHeight="1" x14ac:dyDescent="0.25">
      <c r="A63" s="183">
        <v>0</v>
      </c>
      <c r="B63" s="183"/>
      <c r="C63" s="183"/>
      <c r="D63" s="183"/>
      <c r="E63" s="183"/>
      <c r="F63" s="183"/>
      <c r="G63" s="234" t="s">
        <v>250</v>
      </c>
      <c r="H63" s="235"/>
      <c r="I63" s="235"/>
      <c r="J63" s="235"/>
      <c r="K63" s="235"/>
      <c r="L63" s="235"/>
      <c r="M63" s="235"/>
      <c r="N63" s="235"/>
      <c r="O63" s="235"/>
      <c r="P63" s="235"/>
      <c r="Q63" s="235"/>
      <c r="R63" s="235"/>
      <c r="S63" s="235"/>
      <c r="T63" s="235"/>
      <c r="U63" s="235"/>
      <c r="V63" s="235"/>
      <c r="W63" s="235"/>
      <c r="X63" s="235"/>
      <c r="Y63" s="236"/>
      <c r="Z63" s="203" t="s">
        <v>206</v>
      </c>
      <c r="AA63" s="203"/>
      <c r="AB63" s="203"/>
      <c r="AC63" s="203"/>
      <c r="AD63" s="203"/>
      <c r="AE63" s="237" t="s">
        <v>69</v>
      </c>
      <c r="AF63" s="237"/>
      <c r="AG63" s="237"/>
      <c r="AH63" s="237"/>
      <c r="AI63" s="237"/>
      <c r="AJ63" s="237"/>
      <c r="AK63" s="237"/>
      <c r="AL63" s="237"/>
      <c r="AM63" s="237"/>
      <c r="AN63" s="238"/>
      <c r="AO63" s="200">
        <v>481400</v>
      </c>
      <c r="AP63" s="200"/>
      <c r="AQ63" s="200"/>
      <c r="AR63" s="200"/>
      <c r="AS63" s="200"/>
      <c r="AT63" s="200"/>
      <c r="AU63" s="200"/>
      <c r="AV63" s="200"/>
      <c r="AW63" s="200">
        <v>0</v>
      </c>
      <c r="AX63" s="200"/>
      <c r="AY63" s="200"/>
      <c r="AZ63" s="200"/>
      <c r="BA63" s="200"/>
      <c r="BB63" s="200"/>
      <c r="BC63" s="200"/>
      <c r="BD63" s="200"/>
      <c r="BE63" s="200">
        <f t="shared" si="0"/>
        <v>481400</v>
      </c>
      <c r="BF63" s="200"/>
      <c r="BG63" s="200"/>
      <c r="BH63" s="200"/>
      <c r="BI63" s="200"/>
      <c r="BJ63" s="200"/>
      <c r="BK63" s="200"/>
      <c r="BL63" s="200"/>
    </row>
    <row r="64" spans="1:79" s="92" customFormat="1" ht="12.75" customHeight="1" x14ac:dyDescent="0.25">
      <c r="A64" s="158" t="s">
        <v>54</v>
      </c>
      <c r="B64" s="158"/>
      <c r="C64" s="158"/>
      <c r="D64" s="158"/>
      <c r="E64" s="158"/>
      <c r="F64" s="158"/>
      <c r="G64" s="239" t="s">
        <v>73</v>
      </c>
      <c r="H64" s="240"/>
      <c r="I64" s="240"/>
      <c r="J64" s="240"/>
      <c r="K64" s="240"/>
      <c r="L64" s="240"/>
      <c r="M64" s="240"/>
      <c r="N64" s="240"/>
      <c r="O64" s="240"/>
      <c r="P64" s="240"/>
      <c r="Q64" s="240"/>
      <c r="R64" s="240"/>
      <c r="S64" s="240"/>
      <c r="T64" s="240"/>
      <c r="U64" s="240"/>
      <c r="V64" s="240"/>
      <c r="W64" s="240"/>
      <c r="X64" s="240"/>
      <c r="Y64" s="241"/>
      <c r="Z64" s="242"/>
      <c r="AA64" s="242"/>
      <c r="AB64" s="242"/>
      <c r="AC64" s="242"/>
      <c r="AD64" s="242"/>
      <c r="AE64" s="243"/>
      <c r="AF64" s="243"/>
      <c r="AG64" s="243"/>
      <c r="AH64" s="243"/>
      <c r="AI64" s="243"/>
      <c r="AJ64" s="243"/>
      <c r="AK64" s="243"/>
      <c r="AL64" s="243"/>
      <c r="AM64" s="243"/>
      <c r="AN64" s="185"/>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row>
    <row r="65" spans="1:64" s="93" customFormat="1" ht="28.5" customHeight="1" x14ac:dyDescent="0.25">
      <c r="A65" s="183">
        <v>0</v>
      </c>
      <c r="B65" s="183"/>
      <c r="C65" s="183"/>
      <c r="D65" s="183"/>
      <c r="E65" s="183"/>
      <c r="F65" s="183"/>
      <c r="G65" s="234" t="s">
        <v>251</v>
      </c>
      <c r="H65" s="235"/>
      <c r="I65" s="235"/>
      <c r="J65" s="235"/>
      <c r="K65" s="235"/>
      <c r="L65" s="235"/>
      <c r="M65" s="235"/>
      <c r="N65" s="235"/>
      <c r="O65" s="235"/>
      <c r="P65" s="235"/>
      <c r="Q65" s="235"/>
      <c r="R65" s="235"/>
      <c r="S65" s="235"/>
      <c r="T65" s="235"/>
      <c r="U65" s="235"/>
      <c r="V65" s="235"/>
      <c r="W65" s="235"/>
      <c r="X65" s="235"/>
      <c r="Y65" s="236"/>
      <c r="Z65" s="203" t="s">
        <v>206</v>
      </c>
      <c r="AA65" s="203"/>
      <c r="AB65" s="203"/>
      <c r="AC65" s="203"/>
      <c r="AD65" s="203"/>
      <c r="AE65" s="237" t="s">
        <v>72</v>
      </c>
      <c r="AF65" s="237"/>
      <c r="AG65" s="237"/>
      <c r="AH65" s="237"/>
      <c r="AI65" s="237"/>
      <c r="AJ65" s="237"/>
      <c r="AK65" s="237"/>
      <c r="AL65" s="237"/>
      <c r="AM65" s="237"/>
      <c r="AN65" s="238"/>
      <c r="AO65" s="200">
        <v>14159</v>
      </c>
      <c r="AP65" s="200"/>
      <c r="AQ65" s="200"/>
      <c r="AR65" s="200"/>
      <c r="AS65" s="200"/>
      <c r="AT65" s="200"/>
      <c r="AU65" s="200"/>
      <c r="AV65" s="200"/>
      <c r="AW65" s="200">
        <v>0</v>
      </c>
      <c r="AX65" s="200"/>
      <c r="AY65" s="200"/>
      <c r="AZ65" s="200"/>
      <c r="BA65" s="200"/>
      <c r="BB65" s="200"/>
      <c r="BC65" s="200"/>
      <c r="BD65" s="200"/>
      <c r="BE65" s="200">
        <f t="shared" si="0"/>
        <v>14159</v>
      </c>
      <c r="BF65" s="200"/>
      <c r="BG65" s="200"/>
      <c r="BH65" s="200"/>
      <c r="BI65" s="200"/>
      <c r="BJ65" s="200"/>
      <c r="BK65" s="200"/>
      <c r="BL65" s="200"/>
    </row>
    <row r="66" spans="1:64" s="92" customFormat="1" ht="12.75" customHeight="1" x14ac:dyDescent="0.25">
      <c r="A66" s="158" t="s">
        <v>357</v>
      </c>
      <c r="B66" s="158"/>
      <c r="C66" s="158"/>
      <c r="D66" s="158"/>
      <c r="E66" s="158"/>
      <c r="F66" s="158"/>
      <c r="G66" s="239" t="s">
        <v>75</v>
      </c>
      <c r="H66" s="240"/>
      <c r="I66" s="240"/>
      <c r="J66" s="240"/>
      <c r="K66" s="240"/>
      <c r="L66" s="240"/>
      <c r="M66" s="240"/>
      <c r="N66" s="240"/>
      <c r="O66" s="240"/>
      <c r="P66" s="240"/>
      <c r="Q66" s="240"/>
      <c r="R66" s="240"/>
      <c r="S66" s="240"/>
      <c r="T66" s="240"/>
      <c r="U66" s="240"/>
      <c r="V66" s="240"/>
      <c r="W66" s="240"/>
      <c r="X66" s="240"/>
      <c r="Y66" s="241"/>
      <c r="Z66" s="242"/>
      <c r="AA66" s="242"/>
      <c r="AB66" s="242"/>
      <c r="AC66" s="242"/>
      <c r="AD66" s="242"/>
      <c r="AE66" s="243"/>
      <c r="AF66" s="243"/>
      <c r="AG66" s="243"/>
      <c r="AH66" s="243"/>
      <c r="AI66" s="243"/>
      <c r="AJ66" s="243"/>
      <c r="AK66" s="243"/>
      <c r="AL66" s="243"/>
      <c r="AM66" s="243"/>
      <c r="AN66" s="185"/>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row>
    <row r="67" spans="1:64" s="93" customFormat="1" ht="15" customHeight="1" x14ac:dyDescent="0.25">
      <c r="A67" s="183">
        <v>0</v>
      </c>
      <c r="B67" s="183"/>
      <c r="C67" s="183"/>
      <c r="D67" s="183"/>
      <c r="E67" s="183"/>
      <c r="F67" s="183"/>
      <c r="G67" s="234" t="s">
        <v>252</v>
      </c>
      <c r="H67" s="235"/>
      <c r="I67" s="235"/>
      <c r="J67" s="235"/>
      <c r="K67" s="235"/>
      <c r="L67" s="235"/>
      <c r="M67" s="235"/>
      <c r="N67" s="235"/>
      <c r="O67" s="235"/>
      <c r="P67" s="235"/>
      <c r="Q67" s="235"/>
      <c r="R67" s="235"/>
      <c r="S67" s="235"/>
      <c r="T67" s="235"/>
      <c r="U67" s="235"/>
      <c r="V67" s="235"/>
      <c r="W67" s="235"/>
      <c r="X67" s="235"/>
      <c r="Y67" s="236"/>
      <c r="Z67" s="203" t="s">
        <v>358</v>
      </c>
      <c r="AA67" s="203"/>
      <c r="AB67" s="203"/>
      <c r="AC67" s="203"/>
      <c r="AD67" s="203"/>
      <c r="AE67" s="237"/>
      <c r="AF67" s="237"/>
      <c r="AG67" s="237"/>
      <c r="AH67" s="237"/>
      <c r="AI67" s="237"/>
      <c r="AJ67" s="237"/>
      <c r="AK67" s="237"/>
      <c r="AL67" s="237"/>
      <c r="AM67" s="237"/>
      <c r="AN67" s="238"/>
      <c r="AO67" s="200">
        <v>100</v>
      </c>
      <c r="AP67" s="200"/>
      <c r="AQ67" s="200"/>
      <c r="AR67" s="200"/>
      <c r="AS67" s="200"/>
      <c r="AT67" s="200"/>
      <c r="AU67" s="200"/>
      <c r="AV67" s="200"/>
      <c r="AW67" s="200">
        <v>0</v>
      </c>
      <c r="AX67" s="200"/>
      <c r="AY67" s="200"/>
      <c r="AZ67" s="200"/>
      <c r="BA67" s="200"/>
      <c r="BB67" s="200"/>
      <c r="BC67" s="200"/>
      <c r="BD67" s="200"/>
      <c r="BE67" s="200">
        <f t="shared" si="0"/>
        <v>100</v>
      </c>
      <c r="BF67" s="200"/>
      <c r="BG67" s="200"/>
      <c r="BH67" s="200"/>
      <c r="BI67" s="200"/>
      <c r="BJ67" s="200"/>
      <c r="BK67" s="200"/>
      <c r="BL67" s="200"/>
    </row>
    <row r="68" spans="1:64" x14ac:dyDescent="0.2">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row>
    <row r="70" spans="1:64" s="93" customFormat="1" ht="16.5" customHeight="1" x14ac:dyDescent="0.25">
      <c r="A70" s="166" t="s">
        <v>80</v>
      </c>
      <c r="B70" s="164"/>
      <c r="C70" s="164"/>
      <c r="D70" s="164"/>
      <c r="E70" s="164"/>
      <c r="F70" s="164"/>
      <c r="G70" s="164"/>
      <c r="H70" s="164"/>
      <c r="I70" s="164"/>
      <c r="J70" s="164"/>
      <c r="K70" s="164"/>
      <c r="L70" s="164"/>
      <c r="M70" s="164"/>
      <c r="N70" s="164"/>
      <c r="O70" s="164"/>
      <c r="P70" s="164"/>
      <c r="Q70" s="164"/>
      <c r="R70" s="164"/>
      <c r="S70" s="164"/>
      <c r="T70" s="164"/>
      <c r="U70" s="164"/>
      <c r="V70" s="164"/>
      <c r="W70" s="167"/>
      <c r="X70" s="167"/>
      <c r="Y70" s="167"/>
      <c r="Z70" s="167"/>
      <c r="AA70" s="167"/>
      <c r="AB70" s="167"/>
      <c r="AC70" s="167"/>
      <c r="AD70" s="167"/>
      <c r="AE70" s="167"/>
      <c r="AF70" s="167"/>
      <c r="AG70" s="167"/>
      <c r="AH70" s="167"/>
      <c r="AI70" s="167"/>
      <c r="AJ70" s="167"/>
      <c r="AK70" s="167"/>
      <c r="AL70" s="167"/>
      <c r="AM70" s="167"/>
      <c r="AN70" s="106"/>
      <c r="AO70" s="166" t="s">
        <v>212</v>
      </c>
      <c r="AP70" s="164"/>
      <c r="AQ70" s="164"/>
      <c r="AR70" s="164"/>
      <c r="AS70" s="164"/>
      <c r="AT70" s="164"/>
      <c r="AU70" s="164"/>
      <c r="AV70" s="164"/>
      <c r="AW70" s="164"/>
      <c r="AX70" s="164"/>
      <c r="AY70" s="164"/>
      <c r="AZ70" s="164"/>
      <c r="BA70" s="164"/>
      <c r="BB70" s="164"/>
      <c r="BC70" s="164"/>
      <c r="BD70" s="164"/>
      <c r="BE70" s="164"/>
      <c r="BF70" s="164"/>
      <c r="BG70" s="164"/>
    </row>
    <row r="71" spans="1:64" s="93" customFormat="1" ht="15.75" x14ac:dyDescent="0.25">
      <c r="A71" s="95"/>
      <c r="B71" s="95"/>
      <c r="C71" s="95"/>
      <c r="D71" s="95"/>
      <c r="E71" s="95"/>
      <c r="F71" s="95"/>
      <c r="G71" s="95"/>
      <c r="H71" s="95"/>
      <c r="I71" s="95"/>
      <c r="J71" s="95"/>
      <c r="K71" s="95"/>
      <c r="L71" s="95"/>
      <c r="M71" s="95"/>
      <c r="N71" s="95"/>
      <c r="O71" s="95"/>
      <c r="P71" s="95"/>
      <c r="Q71" s="95"/>
      <c r="R71" s="95"/>
      <c r="S71" s="95"/>
      <c r="T71" s="95"/>
      <c r="U71" s="95"/>
      <c r="V71" s="95"/>
      <c r="W71" s="168"/>
      <c r="X71" s="168"/>
      <c r="Y71" s="168"/>
      <c r="Z71" s="168"/>
      <c r="AA71" s="168"/>
      <c r="AB71" s="168"/>
      <c r="AC71" s="168"/>
      <c r="AD71" s="168"/>
      <c r="AE71" s="168"/>
      <c r="AF71" s="168"/>
      <c r="AG71" s="168"/>
      <c r="AH71" s="168"/>
      <c r="AI71" s="168"/>
      <c r="AJ71" s="168"/>
      <c r="AK71" s="168"/>
      <c r="AL71" s="168"/>
      <c r="AM71" s="168"/>
      <c r="AN71" s="95"/>
      <c r="AO71" s="168"/>
      <c r="AP71" s="168"/>
      <c r="AQ71" s="168"/>
      <c r="AR71" s="168"/>
      <c r="AS71" s="168"/>
      <c r="AT71" s="168"/>
      <c r="AU71" s="168"/>
      <c r="AV71" s="168"/>
      <c r="AW71" s="168"/>
      <c r="AX71" s="168"/>
      <c r="AY71" s="168"/>
      <c r="AZ71" s="168"/>
      <c r="BA71" s="168"/>
      <c r="BB71" s="168"/>
      <c r="BC71" s="168"/>
      <c r="BD71" s="168"/>
      <c r="BE71" s="168"/>
      <c r="BF71" s="168"/>
      <c r="BG71" s="168"/>
    </row>
    <row r="72" spans="1:64" s="93" customFormat="1" ht="15.75" customHeight="1" x14ac:dyDescent="0.25">
      <c r="A72" s="245" t="s">
        <v>363</v>
      </c>
      <c r="B72" s="245"/>
      <c r="C72" s="245"/>
      <c r="D72" s="245"/>
      <c r="E72" s="245"/>
      <c r="F72" s="24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row>
    <row r="73" spans="1:64" s="92" customFormat="1" ht="13.15" customHeight="1" x14ac:dyDescent="0.25">
      <c r="A73" s="163" t="s">
        <v>364</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26"/>
      <c r="AU73" s="126"/>
      <c r="AV73" s="126"/>
      <c r="AW73" s="126"/>
      <c r="AX73" s="126"/>
      <c r="AY73" s="126"/>
      <c r="AZ73" s="126"/>
      <c r="BA73" s="126"/>
      <c r="BB73" s="126"/>
      <c r="BC73" s="126"/>
      <c r="BD73" s="126"/>
      <c r="BE73" s="126"/>
      <c r="BF73" s="126"/>
      <c r="BG73" s="126"/>
    </row>
    <row r="74" spans="1:64" s="93" customFormat="1" ht="15.75" x14ac:dyDescent="0.25">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95"/>
      <c r="AU74" s="95"/>
      <c r="AV74" s="95"/>
      <c r="AW74" s="95"/>
      <c r="AX74" s="95"/>
      <c r="AY74" s="95"/>
      <c r="AZ74" s="95"/>
      <c r="BA74" s="95"/>
      <c r="BB74" s="95"/>
      <c r="BC74" s="95"/>
      <c r="BD74" s="95"/>
      <c r="BE74" s="95"/>
      <c r="BF74" s="95"/>
      <c r="BG74" s="95"/>
    </row>
    <row r="75" spans="1:64" s="93" customFormat="1" ht="10.5" customHeight="1" x14ac:dyDescent="0.2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95"/>
      <c r="AU75" s="95"/>
      <c r="AV75" s="95"/>
      <c r="AW75" s="95"/>
      <c r="AX75" s="95"/>
      <c r="AY75" s="95"/>
      <c r="AZ75" s="95"/>
      <c r="BA75" s="95"/>
      <c r="BB75" s="95"/>
      <c r="BC75" s="95"/>
      <c r="BD75" s="95"/>
      <c r="BE75" s="95"/>
      <c r="BF75" s="95"/>
      <c r="BG75" s="95"/>
    </row>
    <row r="76" spans="1:64" s="93" customFormat="1" ht="15.6" customHeight="1" x14ac:dyDescent="0.25">
      <c r="A76" s="166" t="s">
        <v>269</v>
      </c>
      <c r="B76" s="164"/>
      <c r="C76" s="164"/>
      <c r="D76" s="164"/>
      <c r="E76" s="164"/>
      <c r="F76" s="164"/>
      <c r="G76" s="164"/>
      <c r="H76" s="164"/>
      <c r="I76" s="164"/>
      <c r="J76" s="164"/>
      <c r="K76" s="164"/>
      <c r="L76" s="164"/>
      <c r="M76" s="164"/>
      <c r="N76" s="164"/>
      <c r="O76" s="164"/>
      <c r="P76" s="164"/>
      <c r="Q76" s="164"/>
      <c r="R76" s="164"/>
      <c r="S76" s="164"/>
      <c r="T76" s="164"/>
      <c r="U76" s="164"/>
      <c r="V76" s="164"/>
      <c r="W76" s="167"/>
      <c r="X76" s="167"/>
      <c r="Y76" s="167"/>
      <c r="Z76" s="167"/>
      <c r="AA76" s="167"/>
      <c r="AB76" s="167"/>
      <c r="AC76" s="167"/>
      <c r="AD76" s="167"/>
      <c r="AE76" s="167"/>
      <c r="AF76" s="167"/>
      <c r="AG76" s="167"/>
      <c r="AH76" s="167"/>
      <c r="AI76" s="167"/>
      <c r="AJ76" s="167"/>
      <c r="AK76" s="167"/>
      <c r="AL76" s="167"/>
      <c r="AM76" s="167"/>
      <c r="AN76" s="106"/>
      <c r="AO76" s="166" t="s">
        <v>270</v>
      </c>
      <c r="AP76" s="164"/>
      <c r="AQ76" s="164"/>
      <c r="AR76" s="164"/>
      <c r="AS76" s="164"/>
      <c r="AT76" s="164"/>
      <c r="AU76" s="164"/>
      <c r="AV76" s="164"/>
      <c r="AW76" s="164"/>
      <c r="AX76" s="164"/>
      <c r="AY76" s="164"/>
      <c r="AZ76" s="164"/>
      <c r="BA76" s="164"/>
      <c r="BB76" s="164"/>
      <c r="BC76" s="164"/>
      <c r="BD76" s="164"/>
      <c r="BE76" s="164"/>
      <c r="BF76" s="164"/>
      <c r="BG76" s="164"/>
    </row>
    <row r="77" spans="1:64" s="93" customFormat="1" ht="15.75" x14ac:dyDescent="0.25">
      <c r="A77" s="95"/>
      <c r="B77" s="95"/>
      <c r="C77" s="95"/>
      <c r="D77" s="95"/>
      <c r="E77" s="95"/>
      <c r="F77" s="95"/>
      <c r="G77" s="95"/>
      <c r="H77" s="95"/>
      <c r="I77" s="95"/>
      <c r="J77" s="95"/>
      <c r="K77" s="95"/>
      <c r="L77" s="95"/>
      <c r="M77" s="95"/>
      <c r="N77" s="95"/>
      <c r="O77" s="95"/>
      <c r="P77" s="95"/>
      <c r="Q77" s="95"/>
      <c r="R77" s="95"/>
      <c r="S77" s="95"/>
      <c r="T77" s="95"/>
      <c r="U77" s="95"/>
      <c r="V77" s="95"/>
      <c r="W77" s="168"/>
      <c r="X77" s="168"/>
      <c r="Y77" s="168"/>
      <c r="Z77" s="168"/>
      <c r="AA77" s="168"/>
      <c r="AB77" s="168"/>
      <c r="AC77" s="168"/>
      <c r="AD77" s="168"/>
      <c r="AE77" s="168"/>
      <c r="AF77" s="168"/>
      <c r="AG77" s="168"/>
      <c r="AH77" s="168"/>
      <c r="AI77" s="168"/>
      <c r="AJ77" s="168"/>
      <c r="AK77" s="168"/>
      <c r="AL77" s="168"/>
      <c r="AM77" s="168"/>
      <c r="AN77" s="95"/>
      <c r="AO77" s="168"/>
      <c r="AP77" s="168"/>
      <c r="AQ77" s="168"/>
      <c r="AR77" s="168"/>
      <c r="AS77" s="168"/>
      <c r="AT77" s="168"/>
      <c r="AU77" s="168"/>
      <c r="AV77" s="168"/>
      <c r="AW77" s="168"/>
      <c r="AX77" s="168"/>
      <c r="AY77" s="168"/>
      <c r="AZ77" s="168"/>
      <c r="BA77" s="168"/>
      <c r="BB77" s="168"/>
      <c r="BC77" s="168"/>
      <c r="BD77" s="168"/>
      <c r="BE77" s="168"/>
      <c r="BF77" s="168"/>
      <c r="BG77" s="168"/>
    </row>
    <row r="78" spans="1:64" s="93" customFormat="1" ht="15.75" x14ac:dyDescent="0.25">
      <c r="A78" s="155">
        <v>44225</v>
      </c>
      <c r="B78" s="156"/>
      <c r="C78" s="156"/>
      <c r="D78" s="156"/>
      <c r="E78" s="156"/>
      <c r="F78" s="156"/>
      <c r="G78" s="156"/>
      <c r="H78" s="156"/>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row>
    <row r="79" spans="1:64" s="93" customFormat="1" ht="15.75" x14ac:dyDescent="0.25">
      <c r="A79" s="168"/>
      <c r="B79" s="168"/>
      <c r="C79" s="168"/>
      <c r="D79" s="168"/>
      <c r="E79" s="168"/>
      <c r="F79" s="168"/>
      <c r="G79" s="168"/>
      <c r="H79" s="168"/>
      <c r="I79" s="107"/>
      <c r="J79" s="107"/>
      <c r="K79" s="107"/>
      <c r="L79" s="107"/>
      <c r="M79" s="107"/>
      <c r="N79" s="107"/>
      <c r="O79" s="107"/>
      <c r="P79" s="107"/>
      <c r="Q79" s="107"/>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row>
    <row r="80" spans="1:64" s="93" customFormat="1" ht="15.75" x14ac:dyDescent="0.25">
      <c r="A80" s="99" t="s">
        <v>46</v>
      </c>
    </row>
  </sheetData>
  <mergeCells count="197">
    <mergeCell ref="AO4:BL4"/>
    <mergeCell ref="B10:L10"/>
    <mergeCell ref="N10:AS10"/>
    <mergeCell ref="AU10:BB10"/>
    <mergeCell ref="B12:L12"/>
    <mergeCell ref="N12:AS12"/>
    <mergeCell ref="AU12:BB12"/>
    <mergeCell ref="A6:BL6"/>
    <mergeCell ref="A7:BL7"/>
    <mergeCell ref="B9:L9"/>
    <mergeCell ref="N9:AS9"/>
    <mergeCell ref="AU9:BB9"/>
    <mergeCell ref="BE15:BL15"/>
    <mergeCell ref="B16:L16"/>
    <mergeCell ref="N16:Y16"/>
    <mergeCell ref="AA16:AI16"/>
    <mergeCell ref="AK16:BC16"/>
    <mergeCell ref="BE16:BL16"/>
    <mergeCell ref="B13:L13"/>
    <mergeCell ref="N13:AS13"/>
    <mergeCell ref="AU13:BB13"/>
    <mergeCell ref="B15:L15"/>
    <mergeCell ref="N15:Y15"/>
    <mergeCell ref="AA15:AI15"/>
    <mergeCell ref="AK15:BC15"/>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37:F37"/>
    <mergeCell ref="G37:BL37"/>
    <mergeCell ref="A39:AZ39"/>
    <mergeCell ref="A40:AZ40"/>
    <mergeCell ref="A41:C42"/>
    <mergeCell ref="D41:AB42"/>
    <mergeCell ref="AC41:AJ42"/>
    <mergeCell ref="AK41:AR42"/>
    <mergeCell ref="AS41:AZ42"/>
    <mergeCell ref="A43:C43"/>
    <mergeCell ref="D43:AB43"/>
    <mergeCell ref="AC43:AJ43"/>
    <mergeCell ref="AK43:AR43"/>
    <mergeCell ref="AS43:AZ43"/>
    <mergeCell ref="A44:C44"/>
    <mergeCell ref="D44:AB44"/>
    <mergeCell ref="AC44:AJ44"/>
    <mergeCell ref="AK44:AR44"/>
    <mergeCell ref="AS44:AZ44"/>
    <mergeCell ref="A48:BL48"/>
    <mergeCell ref="A49:AY49"/>
    <mergeCell ref="A50:C51"/>
    <mergeCell ref="D50:AA51"/>
    <mergeCell ref="AB50:AI51"/>
    <mergeCell ref="AJ50:AQ51"/>
    <mergeCell ref="AR50:AY51"/>
    <mergeCell ref="A45:C45"/>
    <mergeCell ref="D45:AB45"/>
    <mergeCell ref="AC45:AJ45"/>
    <mergeCell ref="AK45:AR45"/>
    <mergeCell ref="AS45:AZ45"/>
    <mergeCell ref="A46:C46"/>
    <mergeCell ref="D46:AB46"/>
    <mergeCell ref="AC46:AJ46"/>
    <mergeCell ref="AK46:AR46"/>
    <mergeCell ref="AS46:AZ46"/>
    <mergeCell ref="A54:C54"/>
    <mergeCell ref="D54:AA54"/>
    <mergeCell ref="AB54:AI54"/>
    <mergeCell ref="AJ54:AQ54"/>
    <mergeCell ref="AR54:AY54"/>
    <mergeCell ref="A56:BL56"/>
    <mergeCell ref="A52:C52"/>
    <mergeCell ref="D52:AA52"/>
    <mergeCell ref="AB52:AI52"/>
    <mergeCell ref="AJ52:AQ52"/>
    <mergeCell ref="AR52:AY52"/>
    <mergeCell ref="A53:C53"/>
    <mergeCell ref="D53:AA53"/>
    <mergeCell ref="AB53:AI53"/>
    <mergeCell ref="AJ53:AQ53"/>
    <mergeCell ref="AR53:AY53"/>
    <mergeCell ref="BE57:BL57"/>
    <mergeCell ref="A58:F58"/>
    <mergeCell ref="G58:Y58"/>
    <mergeCell ref="Z58:AD58"/>
    <mergeCell ref="AE58:AN58"/>
    <mergeCell ref="AO58:AV58"/>
    <mergeCell ref="AW58:BD58"/>
    <mergeCell ref="BE58:BL58"/>
    <mergeCell ref="A57:F57"/>
    <mergeCell ref="G57:Y57"/>
    <mergeCell ref="Z57:AD57"/>
    <mergeCell ref="AE57:AN57"/>
    <mergeCell ref="AO57:AV57"/>
    <mergeCell ref="AW57:BD57"/>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70:V70"/>
    <mergeCell ref="W70:AM70"/>
    <mergeCell ref="AO70:BG70"/>
    <mergeCell ref="W71:AM71"/>
    <mergeCell ref="AO71:BG71"/>
    <mergeCell ref="A67:F67"/>
    <mergeCell ref="G67:Y67"/>
    <mergeCell ref="Z67:AD67"/>
    <mergeCell ref="AE67:AN67"/>
    <mergeCell ref="AO67:AV67"/>
    <mergeCell ref="AW67:BD67"/>
    <mergeCell ref="W77:AM77"/>
    <mergeCell ref="AO77:BG77"/>
    <mergeCell ref="A78:H78"/>
    <mergeCell ref="A79:H79"/>
    <mergeCell ref="A72:F72"/>
    <mergeCell ref="A73:AS73"/>
    <mergeCell ref="A74:AS74"/>
    <mergeCell ref="A76:V76"/>
    <mergeCell ref="W76:AM76"/>
    <mergeCell ref="AO76:BG76"/>
  </mergeCells>
  <conditionalFormatting sqref="G60:L60">
    <cfRule type="cellIs" dxfId="72" priority="16" stopIfTrue="1" operator="equal">
      <formula>$G59</formula>
    </cfRule>
  </conditionalFormatting>
  <conditionalFormatting sqref="D45">
    <cfRule type="cellIs" dxfId="71" priority="17" stopIfTrue="1" operator="equal">
      <formula>$D44</formula>
    </cfRule>
  </conditionalFormatting>
  <conditionalFormatting sqref="A60:F60">
    <cfRule type="cellIs" dxfId="70" priority="18" stopIfTrue="1" operator="equal">
      <formula>0</formula>
    </cfRule>
  </conditionalFormatting>
  <conditionalFormatting sqref="D46">
    <cfRule type="cellIs" dxfId="69" priority="15" stopIfTrue="1" operator="equal">
      <formula>$D45</formula>
    </cfRule>
  </conditionalFormatting>
  <conditionalFormatting sqref="G61">
    <cfRule type="cellIs" dxfId="68" priority="13" stopIfTrue="1" operator="equal">
      <formula>$G60</formula>
    </cfRule>
  </conditionalFormatting>
  <conditionalFormatting sqref="A61:F61">
    <cfRule type="cellIs" dxfId="67" priority="14" stopIfTrue="1" operator="equal">
      <formula>0</formula>
    </cfRule>
  </conditionalFormatting>
  <conditionalFormatting sqref="G62">
    <cfRule type="cellIs" dxfId="66" priority="11" stopIfTrue="1" operator="equal">
      <formula>$G61</formula>
    </cfRule>
  </conditionalFormatting>
  <conditionalFormatting sqref="A62:F62">
    <cfRule type="cellIs" dxfId="65" priority="12" stopIfTrue="1" operator="equal">
      <formula>0</formula>
    </cfRule>
  </conditionalFormatting>
  <conditionalFormatting sqref="G63">
    <cfRule type="cellIs" dxfId="64" priority="9" stopIfTrue="1" operator="equal">
      <formula>$G62</formula>
    </cfRule>
  </conditionalFormatting>
  <conditionalFormatting sqref="A63:F63">
    <cfRule type="cellIs" dxfId="63" priority="10" stopIfTrue="1" operator="equal">
      <formula>0</formula>
    </cfRule>
  </conditionalFormatting>
  <conditionalFormatting sqref="G64">
    <cfRule type="cellIs" dxfId="62" priority="7" stopIfTrue="1" operator="equal">
      <formula>$G63</formula>
    </cfRule>
  </conditionalFormatting>
  <conditionalFormatting sqref="A64:F64">
    <cfRule type="cellIs" dxfId="61" priority="8" stopIfTrue="1" operator="equal">
      <formula>0</formula>
    </cfRule>
  </conditionalFormatting>
  <conditionalFormatting sqref="G65">
    <cfRule type="cellIs" dxfId="60" priority="5" stopIfTrue="1" operator="equal">
      <formula>$G64</formula>
    </cfRule>
  </conditionalFormatting>
  <conditionalFormatting sqref="A65:F65">
    <cfRule type="cellIs" dxfId="59" priority="6" stopIfTrue="1" operator="equal">
      <formula>0</formula>
    </cfRule>
  </conditionalFormatting>
  <conditionalFormatting sqref="G66">
    <cfRule type="cellIs" dxfId="58" priority="3" stopIfTrue="1" operator="equal">
      <formula>$G65</formula>
    </cfRule>
  </conditionalFormatting>
  <conditionalFormatting sqref="A66:F66">
    <cfRule type="cellIs" dxfId="57" priority="4" stopIfTrue="1" operator="equal">
      <formula>0</formula>
    </cfRule>
  </conditionalFormatting>
  <conditionalFormatting sqref="G67">
    <cfRule type="cellIs" dxfId="56" priority="1" stopIfTrue="1" operator="equal">
      <formula>$G66</formula>
    </cfRule>
  </conditionalFormatting>
  <conditionalFormatting sqref="A67:F67">
    <cfRule type="cellIs" dxfId="55" priority="2" stopIfTrue="1" operator="equal">
      <formula>0</formula>
    </cfRule>
  </conditionalFormatting>
  <pageMargins left="0.78740157480314965" right="0.78740157480314965" top="1.1811023622047245" bottom="0.39370078740157483" header="0" footer="0"/>
  <pageSetup paperSize="9" scale="70" fitToHeight="0" orientation="landscape" r:id="rId1"/>
  <headerFooter alignWithMargins="0"/>
  <rowBreaks count="1" manualBreakCount="1">
    <brk id="46" max="6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1"/>
  <sheetViews>
    <sheetView view="pageBreakPreview" zoomScaleNormal="100" zoomScaleSheetLayoutView="100" workbookViewId="0">
      <selection activeCell="A73" sqref="A73:F73"/>
    </sheetView>
  </sheetViews>
  <sheetFormatPr defaultColWidth="9.140625" defaultRowHeight="12.75" x14ac:dyDescent="0.2"/>
  <cols>
    <col min="1" max="54" width="2.85546875" style="1" customWidth="1"/>
    <col min="55" max="55" width="3.5703125" style="1" customWidth="1"/>
    <col min="56" max="56" width="7.28515625" style="1" customWidth="1"/>
    <col min="57" max="65" width="2.85546875" style="1" customWidth="1"/>
    <col min="66" max="77" width="3" style="1" customWidth="1"/>
    <col min="78" max="78" width="4.5703125" style="1" customWidth="1"/>
    <col min="79" max="79" width="5.28515625" style="1" hidden="1" customWidth="1"/>
    <col min="80" max="16384" width="9.140625" style="1"/>
  </cols>
  <sheetData>
    <row r="1" spans="1:79" ht="15.75" x14ac:dyDescent="0.25">
      <c r="AW1" s="92" t="s">
        <v>387</v>
      </c>
      <c r="AX1" s="92"/>
      <c r="AY1" s="92"/>
      <c r="AZ1" s="92"/>
      <c r="BA1" s="92"/>
      <c r="BB1" s="92"/>
      <c r="BC1" s="92"/>
      <c r="BD1" s="92"/>
      <c r="BE1" s="92"/>
      <c r="BF1" s="92"/>
    </row>
    <row r="2" spans="1:79" ht="15.75" x14ac:dyDescent="0.25">
      <c r="AW2" s="92" t="s">
        <v>308</v>
      </c>
      <c r="AX2" s="92"/>
      <c r="AY2" s="92"/>
      <c r="AZ2" s="92"/>
      <c r="BA2" s="92"/>
      <c r="BB2" s="92"/>
      <c r="BC2" s="92"/>
      <c r="BD2" s="92"/>
      <c r="BE2" s="92"/>
      <c r="BF2" s="92"/>
    </row>
    <row r="3" spans="1:79" ht="15.75" x14ac:dyDescent="0.25">
      <c r="AW3" s="94" t="s">
        <v>372</v>
      </c>
      <c r="AX3" s="92"/>
      <c r="AY3" s="92"/>
      <c r="AZ3" s="92"/>
      <c r="BA3" s="92"/>
      <c r="BB3" s="92"/>
      <c r="BC3" s="92"/>
      <c r="BD3" s="92"/>
      <c r="BE3" s="92"/>
      <c r="BF3" s="92"/>
    </row>
    <row r="4" spans="1:79" ht="44.25" customHeight="1" x14ac:dyDescent="0.2">
      <c r="AO4" s="229" t="s">
        <v>35</v>
      </c>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6" spans="1:79" ht="15.75" customHeight="1" x14ac:dyDescent="0.2">
      <c r="A6" s="232" t="s">
        <v>21</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79" ht="15.75" customHeight="1" x14ac:dyDescent="0.2">
      <c r="A7" s="232" t="s">
        <v>84</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79" ht="6" customHeigh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row>
    <row r="9" spans="1:79" customFormat="1" ht="14.25" customHeight="1" x14ac:dyDescent="0.2">
      <c r="A9" s="25" t="s">
        <v>53</v>
      </c>
      <c r="B9" s="221" t="s">
        <v>87</v>
      </c>
      <c r="C9" s="222"/>
      <c r="D9" s="222"/>
      <c r="E9" s="222"/>
      <c r="F9" s="222"/>
      <c r="G9" s="222"/>
      <c r="H9" s="222"/>
      <c r="I9" s="222"/>
      <c r="J9" s="222"/>
      <c r="K9" s="222"/>
      <c r="L9" s="222"/>
      <c r="M9" s="34"/>
      <c r="N9" s="233" t="s">
        <v>196</v>
      </c>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35"/>
      <c r="AU9" s="221" t="s">
        <v>82</v>
      </c>
      <c r="AV9" s="222"/>
      <c r="AW9" s="222"/>
      <c r="AX9" s="222"/>
      <c r="AY9" s="222"/>
      <c r="AZ9" s="222"/>
      <c r="BA9" s="222"/>
      <c r="BB9" s="222"/>
      <c r="BC9" s="35"/>
      <c r="BD9" s="35"/>
      <c r="BE9" s="35"/>
      <c r="BF9" s="35"/>
      <c r="BG9" s="35"/>
      <c r="BH9" s="35"/>
      <c r="BI9" s="35"/>
      <c r="BJ9" s="35"/>
      <c r="BK9" s="35"/>
      <c r="BL9" s="35"/>
      <c r="BM9" s="35"/>
      <c r="BN9" s="35"/>
      <c r="BO9" s="35"/>
      <c r="BP9" s="35"/>
      <c r="BQ9" s="35"/>
      <c r="BR9" s="35"/>
      <c r="BS9" s="35"/>
      <c r="BT9" s="35"/>
      <c r="BU9" s="35"/>
      <c r="BV9" s="35"/>
      <c r="BW9" s="35"/>
      <c r="BX9" s="35"/>
      <c r="BY9" s="35"/>
    </row>
    <row r="10" spans="1:79" customFormat="1" ht="24" customHeight="1" x14ac:dyDescent="0.2">
      <c r="A10" s="33"/>
      <c r="B10" s="223" t="s">
        <v>56</v>
      </c>
      <c r="C10" s="223"/>
      <c r="D10" s="223"/>
      <c r="E10" s="223"/>
      <c r="F10" s="223"/>
      <c r="G10" s="223"/>
      <c r="H10" s="223"/>
      <c r="I10" s="223"/>
      <c r="J10" s="223"/>
      <c r="K10" s="223"/>
      <c r="L10" s="223"/>
      <c r="M10" s="33"/>
      <c r="N10" s="226" t="s">
        <v>62</v>
      </c>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33"/>
      <c r="AU10" s="223" t="s">
        <v>55</v>
      </c>
      <c r="AV10" s="223"/>
      <c r="AW10" s="223"/>
      <c r="AX10" s="223"/>
      <c r="AY10" s="223"/>
      <c r="AZ10" s="223"/>
      <c r="BA10" s="223"/>
      <c r="BB10" s="223"/>
      <c r="BC10" s="33"/>
      <c r="BD10" s="33"/>
      <c r="BE10" s="33"/>
      <c r="BF10" s="33"/>
      <c r="BG10" s="33"/>
      <c r="BH10" s="33"/>
      <c r="BI10" s="33"/>
      <c r="BJ10" s="33"/>
      <c r="BK10" s="33"/>
      <c r="BL10" s="33"/>
      <c r="BM10" s="33"/>
      <c r="BN10" s="33"/>
      <c r="BO10" s="33"/>
      <c r="BP10" s="33"/>
      <c r="BQ10" s="33"/>
      <c r="BR10" s="33"/>
      <c r="BS10" s="33"/>
      <c r="BT10" s="33"/>
      <c r="BU10" s="33"/>
      <c r="BV10" s="33"/>
      <c r="BW10" s="33"/>
      <c r="BX10" s="33"/>
      <c r="BY10" s="33"/>
    </row>
    <row r="11" spans="1:79" customFormat="1" x14ac:dyDescent="0.2">
      <c r="BE11" s="29"/>
      <c r="BF11" s="29"/>
      <c r="BG11" s="29"/>
      <c r="BH11" s="29"/>
      <c r="BI11" s="29"/>
      <c r="BJ11" s="29"/>
      <c r="BK11" s="29"/>
      <c r="BL11" s="29"/>
    </row>
    <row r="12" spans="1:79" customFormat="1" ht="41.45" customHeight="1" x14ac:dyDescent="0.2">
      <c r="A12" s="36" t="s">
        <v>4</v>
      </c>
      <c r="B12" s="221" t="s">
        <v>87</v>
      </c>
      <c r="C12" s="222"/>
      <c r="D12" s="222"/>
      <c r="E12" s="222"/>
      <c r="F12" s="222"/>
      <c r="G12" s="222"/>
      <c r="H12" s="222"/>
      <c r="I12" s="222"/>
      <c r="J12" s="222"/>
      <c r="K12" s="222"/>
      <c r="L12" s="222"/>
      <c r="M12" s="34"/>
      <c r="N12" s="274" t="s">
        <v>196</v>
      </c>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35"/>
      <c r="AU12" s="221" t="s">
        <v>82</v>
      </c>
      <c r="AV12" s="222"/>
      <c r="AW12" s="222"/>
      <c r="AX12" s="222"/>
      <c r="AY12" s="222"/>
      <c r="AZ12" s="222"/>
      <c r="BA12" s="222"/>
      <c r="BB12" s="222"/>
      <c r="BC12" s="26"/>
      <c r="BD12" s="26"/>
      <c r="BE12" s="26"/>
      <c r="BF12" s="26"/>
      <c r="BG12" s="26"/>
      <c r="BH12" s="26"/>
      <c r="BI12" s="26"/>
      <c r="BJ12" s="26"/>
      <c r="BK12" s="26"/>
      <c r="BL12" s="27"/>
      <c r="BM12" s="30"/>
      <c r="BN12" s="30"/>
      <c r="BO12" s="30"/>
      <c r="BP12" s="26"/>
      <c r="BQ12" s="26"/>
      <c r="BR12" s="26"/>
      <c r="BS12" s="26"/>
      <c r="BT12" s="26"/>
      <c r="BU12" s="26"/>
      <c r="BV12" s="26"/>
      <c r="BW12" s="26"/>
    </row>
    <row r="13" spans="1:79" customFormat="1" ht="24" customHeight="1" x14ac:dyDescent="0.2">
      <c r="A13" s="32"/>
      <c r="B13" s="223" t="s">
        <v>56</v>
      </c>
      <c r="C13" s="223"/>
      <c r="D13" s="223"/>
      <c r="E13" s="223"/>
      <c r="F13" s="223"/>
      <c r="G13" s="223"/>
      <c r="H13" s="223"/>
      <c r="I13" s="223"/>
      <c r="J13" s="223"/>
      <c r="K13" s="223"/>
      <c r="L13" s="223"/>
      <c r="M13" s="33"/>
      <c r="N13" s="226" t="s">
        <v>61</v>
      </c>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33"/>
      <c r="AU13" s="223" t="s">
        <v>55</v>
      </c>
      <c r="AV13" s="223"/>
      <c r="AW13" s="223"/>
      <c r="AX13" s="223"/>
      <c r="AY13" s="223"/>
      <c r="AZ13" s="223"/>
      <c r="BA13" s="223"/>
      <c r="BB13" s="223"/>
      <c r="BC13" s="28"/>
      <c r="BD13" s="28"/>
      <c r="BE13" s="28"/>
      <c r="BF13" s="28"/>
      <c r="BG13" s="28"/>
      <c r="BH13" s="28"/>
      <c r="BI13" s="28"/>
      <c r="BJ13" s="28"/>
      <c r="BK13" s="31"/>
      <c r="BL13" s="28"/>
      <c r="BM13" s="30"/>
      <c r="BN13" s="30"/>
      <c r="BO13" s="30"/>
      <c r="BP13" s="28"/>
      <c r="BQ13" s="28"/>
      <c r="BR13" s="28"/>
      <c r="BS13" s="28"/>
      <c r="BT13" s="28"/>
      <c r="BU13" s="28"/>
      <c r="BV13" s="28"/>
      <c r="BW13" s="28"/>
    </row>
    <row r="14" spans="1:79" customFormat="1" x14ac:dyDescent="0.2"/>
    <row r="15" spans="1:79" customFormat="1" ht="27.6" customHeight="1" x14ac:dyDescent="0.2">
      <c r="A15" s="25" t="s">
        <v>54</v>
      </c>
      <c r="B15" s="221" t="s">
        <v>187</v>
      </c>
      <c r="C15" s="222"/>
      <c r="D15" s="222"/>
      <c r="E15" s="222"/>
      <c r="F15" s="222"/>
      <c r="G15" s="222"/>
      <c r="H15" s="222"/>
      <c r="I15" s="222"/>
      <c r="J15" s="222"/>
      <c r="K15" s="222"/>
      <c r="L15" s="222"/>
      <c r="N15" s="221" t="s">
        <v>189</v>
      </c>
      <c r="O15" s="222"/>
      <c r="P15" s="222"/>
      <c r="Q15" s="222"/>
      <c r="R15" s="222"/>
      <c r="S15" s="222"/>
      <c r="T15" s="222"/>
      <c r="U15" s="222"/>
      <c r="V15" s="222"/>
      <c r="W15" s="222"/>
      <c r="X15" s="222"/>
      <c r="Y15" s="222"/>
      <c r="Z15" s="26"/>
      <c r="AA15" s="221" t="s">
        <v>190</v>
      </c>
      <c r="AB15" s="222"/>
      <c r="AC15" s="222"/>
      <c r="AD15" s="222"/>
      <c r="AE15" s="222"/>
      <c r="AF15" s="222"/>
      <c r="AG15" s="222"/>
      <c r="AH15" s="222"/>
      <c r="AI15" s="222"/>
      <c r="AJ15" s="26"/>
      <c r="AK15" s="263" t="s">
        <v>188</v>
      </c>
      <c r="AL15" s="215"/>
      <c r="AM15" s="215"/>
      <c r="AN15" s="215"/>
      <c r="AO15" s="215"/>
      <c r="AP15" s="215"/>
      <c r="AQ15" s="215"/>
      <c r="AR15" s="215"/>
      <c r="AS15" s="215"/>
      <c r="AT15" s="215"/>
      <c r="AU15" s="215"/>
      <c r="AV15" s="215"/>
      <c r="AW15" s="215"/>
      <c r="AX15" s="215"/>
      <c r="AY15" s="215"/>
      <c r="AZ15" s="215"/>
      <c r="BA15" s="215"/>
      <c r="BB15" s="215"/>
      <c r="BC15" s="215"/>
      <c r="BD15" s="26"/>
      <c r="BE15" s="221" t="s">
        <v>83</v>
      </c>
      <c r="BF15" s="222"/>
      <c r="BG15" s="222"/>
      <c r="BH15" s="222"/>
      <c r="BI15" s="222"/>
      <c r="BJ15" s="222"/>
      <c r="BK15" s="222"/>
      <c r="BL15" s="222"/>
      <c r="BM15" s="26"/>
      <c r="BN15" s="26"/>
      <c r="BO15" s="26"/>
      <c r="BP15" s="26"/>
      <c r="BQ15" s="26"/>
      <c r="BR15" s="26"/>
      <c r="BS15" s="26"/>
      <c r="BT15" s="26"/>
      <c r="BU15" s="26"/>
      <c r="BV15" s="26"/>
      <c r="BW15" s="26"/>
      <c r="BX15" s="26"/>
      <c r="BY15" s="26"/>
      <c r="BZ15" s="26"/>
      <c r="CA15" s="26"/>
    </row>
    <row r="16" spans="1:79" customFormat="1" ht="25.5" customHeight="1" x14ac:dyDescent="0.2">
      <c r="B16" s="223" t="s">
        <v>56</v>
      </c>
      <c r="C16" s="223"/>
      <c r="D16" s="223"/>
      <c r="E16" s="223"/>
      <c r="F16" s="223"/>
      <c r="G16" s="223"/>
      <c r="H16" s="223"/>
      <c r="I16" s="223"/>
      <c r="J16" s="223"/>
      <c r="K16" s="223"/>
      <c r="L16" s="223"/>
      <c r="N16" s="223" t="s">
        <v>57</v>
      </c>
      <c r="O16" s="223"/>
      <c r="P16" s="223"/>
      <c r="Q16" s="223"/>
      <c r="R16" s="223"/>
      <c r="S16" s="223"/>
      <c r="T16" s="223"/>
      <c r="U16" s="223"/>
      <c r="V16" s="223"/>
      <c r="W16" s="223"/>
      <c r="X16" s="223"/>
      <c r="Y16" s="223"/>
      <c r="Z16" s="28"/>
      <c r="AA16" s="224" t="s">
        <v>58</v>
      </c>
      <c r="AB16" s="224"/>
      <c r="AC16" s="224"/>
      <c r="AD16" s="224"/>
      <c r="AE16" s="224"/>
      <c r="AF16" s="224"/>
      <c r="AG16" s="224"/>
      <c r="AH16" s="224"/>
      <c r="AI16" s="224"/>
      <c r="AJ16" s="28"/>
      <c r="AK16" s="225" t="s">
        <v>59</v>
      </c>
      <c r="AL16" s="225"/>
      <c r="AM16" s="225"/>
      <c r="AN16" s="225"/>
      <c r="AO16" s="225"/>
      <c r="AP16" s="225"/>
      <c r="AQ16" s="225"/>
      <c r="AR16" s="225"/>
      <c r="AS16" s="225"/>
      <c r="AT16" s="225"/>
      <c r="AU16" s="225"/>
      <c r="AV16" s="225"/>
      <c r="AW16" s="225"/>
      <c r="AX16" s="225"/>
      <c r="AY16" s="225"/>
      <c r="AZ16" s="225"/>
      <c r="BA16" s="225"/>
      <c r="BB16" s="225"/>
      <c r="BC16" s="225"/>
      <c r="BD16" s="28"/>
      <c r="BE16" s="223" t="s">
        <v>60</v>
      </c>
      <c r="BF16" s="223"/>
      <c r="BG16" s="223"/>
      <c r="BH16" s="223"/>
      <c r="BI16" s="223"/>
      <c r="BJ16" s="223"/>
      <c r="BK16" s="223"/>
      <c r="BL16" s="223"/>
      <c r="BM16" s="28"/>
      <c r="BN16" s="28"/>
      <c r="BO16" s="28"/>
      <c r="BP16" s="28"/>
      <c r="BQ16" s="28"/>
      <c r="BR16" s="28"/>
      <c r="BS16" s="28"/>
      <c r="BT16" s="28"/>
      <c r="BU16" s="28"/>
      <c r="BV16" s="28"/>
      <c r="BW16" s="28"/>
      <c r="BX16" s="28"/>
      <c r="BY16" s="28"/>
      <c r="BZ16" s="28"/>
      <c r="CA16" s="28"/>
    </row>
    <row r="17" spans="1:79" ht="6.7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79" ht="24.95" customHeight="1" x14ac:dyDescent="0.2">
      <c r="A18" s="218" t="s">
        <v>50</v>
      </c>
      <c r="B18" s="218"/>
      <c r="C18" s="218"/>
      <c r="D18" s="218"/>
      <c r="E18" s="218"/>
      <c r="F18" s="218"/>
      <c r="G18" s="218"/>
      <c r="H18" s="218"/>
      <c r="I18" s="218"/>
      <c r="J18" s="218"/>
      <c r="K18" s="218"/>
      <c r="L18" s="218"/>
      <c r="M18" s="218"/>
      <c r="N18" s="218"/>
      <c r="O18" s="218"/>
      <c r="P18" s="218"/>
      <c r="Q18" s="218"/>
      <c r="R18" s="218"/>
      <c r="S18" s="218"/>
      <c r="T18" s="218"/>
      <c r="U18" s="219">
        <v>49800</v>
      </c>
      <c r="V18" s="219"/>
      <c r="W18" s="219"/>
      <c r="X18" s="219"/>
      <c r="Y18" s="219"/>
      <c r="Z18" s="219"/>
      <c r="AA18" s="219"/>
      <c r="AB18" s="219"/>
      <c r="AC18" s="219"/>
      <c r="AD18" s="219"/>
      <c r="AE18" s="220" t="s">
        <v>51</v>
      </c>
      <c r="AF18" s="220"/>
      <c r="AG18" s="220"/>
      <c r="AH18" s="220"/>
      <c r="AI18" s="220"/>
      <c r="AJ18" s="220"/>
      <c r="AK18" s="220"/>
      <c r="AL18" s="220"/>
      <c r="AM18" s="220"/>
      <c r="AN18" s="220"/>
      <c r="AO18" s="220"/>
      <c r="AP18" s="220"/>
      <c r="AQ18" s="220"/>
      <c r="AR18" s="220"/>
      <c r="AS18" s="219">
        <v>49800</v>
      </c>
      <c r="AT18" s="219"/>
      <c r="AU18" s="219"/>
      <c r="AV18" s="219"/>
      <c r="AW18" s="219"/>
      <c r="AX18" s="219"/>
      <c r="AY18" s="219"/>
      <c r="AZ18" s="219"/>
      <c r="BA18" s="219"/>
      <c r="BB18" s="219"/>
      <c r="BC18" s="219"/>
      <c r="BD18" s="189" t="s">
        <v>23</v>
      </c>
      <c r="BE18" s="189"/>
      <c r="BF18" s="189"/>
      <c r="BG18" s="189"/>
      <c r="BH18" s="189"/>
      <c r="BI18" s="189"/>
      <c r="BJ18" s="189"/>
      <c r="BK18" s="189"/>
      <c r="BL18" s="189"/>
    </row>
    <row r="19" spans="1:79" ht="24.95" customHeight="1" x14ac:dyDescent="0.2">
      <c r="A19" s="189" t="s">
        <v>22</v>
      </c>
      <c r="B19" s="189"/>
      <c r="C19" s="189"/>
      <c r="D19" s="189"/>
      <c r="E19" s="189"/>
      <c r="F19" s="189"/>
      <c r="G19" s="189"/>
      <c r="H19" s="189"/>
      <c r="I19" s="219">
        <v>0</v>
      </c>
      <c r="J19" s="219"/>
      <c r="K19" s="219"/>
      <c r="L19" s="219"/>
      <c r="M19" s="219"/>
      <c r="N19" s="219"/>
      <c r="O19" s="219"/>
      <c r="P19" s="219"/>
      <c r="Q19" s="219"/>
      <c r="R19" s="219"/>
      <c r="S19" s="219"/>
      <c r="T19" s="189" t="s">
        <v>24</v>
      </c>
      <c r="U19" s="189"/>
      <c r="V19" s="189"/>
      <c r="W19" s="189"/>
      <c r="X19" s="11"/>
      <c r="Y19" s="11"/>
      <c r="Z19" s="10"/>
      <c r="AA19" s="10"/>
      <c r="AB19" s="10"/>
      <c r="AC19" s="10"/>
      <c r="AD19" s="10"/>
      <c r="AE19" s="10"/>
      <c r="AF19" s="10"/>
      <c r="AG19" s="10"/>
      <c r="AH19" s="10"/>
      <c r="AI19" s="10"/>
      <c r="AJ19" s="10"/>
      <c r="AK19" s="10"/>
      <c r="AL19" s="10"/>
      <c r="AM19" s="10"/>
      <c r="AN19" s="12"/>
      <c r="AO19" s="12"/>
      <c r="AP19" s="12"/>
      <c r="AQ19" s="12"/>
      <c r="AR19" s="12"/>
      <c r="AS19" s="8"/>
      <c r="AT19" s="8"/>
      <c r="AU19" s="8"/>
      <c r="AV19" s="8"/>
      <c r="AW19" s="8"/>
      <c r="AX19" s="8"/>
      <c r="AY19" s="8"/>
      <c r="AZ19" s="8"/>
      <c r="BA19" s="8"/>
      <c r="BB19" s="8"/>
      <c r="BC19" s="8"/>
      <c r="BD19" s="12"/>
      <c r="BE19" s="12"/>
      <c r="BF19" s="12"/>
      <c r="BG19" s="12"/>
      <c r="BH19" s="12"/>
      <c r="BI19" s="12"/>
      <c r="BJ19" s="8"/>
      <c r="BK19" s="8"/>
      <c r="BL19" s="8"/>
    </row>
    <row r="20" spans="1:79" ht="12.75" customHeight="1" x14ac:dyDescent="0.2">
      <c r="A20" s="7"/>
      <c r="B20" s="7"/>
      <c r="C20" s="7"/>
      <c r="D20" s="7"/>
      <c r="E20" s="7"/>
      <c r="F20" s="7"/>
      <c r="G20" s="7"/>
      <c r="H20" s="7"/>
      <c r="I20" s="11"/>
      <c r="J20" s="11"/>
      <c r="K20" s="11"/>
      <c r="L20" s="11"/>
      <c r="M20" s="11"/>
      <c r="N20" s="11"/>
      <c r="O20" s="11"/>
      <c r="P20" s="11"/>
      <c r="Q20" s="11"/>
      <c r="R20" s="11"/>
      <c r="S20" s="11"/>
      <c r="T20" s="7"/>
      <c r="U20" s="7"/>
      <c r="V20" s="7"/>
      <c r="W20" s="7"/>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5.75" customHeight="1" x14ac:dyDescent="0.2">
      <c r="A21" s="201" t="s">
        <v>355</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row>
    <row r="22" spans="1:79" ht="31.15" customHeight="1" x14ac:dyDescent="0.2">
      <c r="A22" s="216" t="s">
        <v>186</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row>
    <row r="23" spans="1:79" ht="12.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79" ht="15.75" customHeight="1" x14ac:dyDescent="0.2">
      <c r="A24" s="189" t="s">
        <v>385</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row>
    <row r="25" spans="1:79" s="93" customFormat="1" ht="27.75" customHeight="1" x14ac:dyDescent="0.25">
      <c r="A25" s="183" t="s">
        <v>354</v>
      </c>
      <c r="B25" s="183"/>
      <c r="C25" s="183"/>
      <c r="D25" s="183"/>
      <c r="E25" s="183"/>
      <c r="F25" s="183"/>
      <c r="G25" s="180" t="s">
        <v>40</v>
      </c>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2"/>
    </row>
    <row r="26" spans="1:79" ht="15.75" hidden="1" x14ac:dyDescent="0.2">
      <c r="A26" s="183">
        <v>1</v>
      </c>
      <c r="B26" s="183"/>
      <c r="C26" s="183"/>
      <c r="D26" s="183"/>
      <c r="E26" s="183"/>
      <c r="F26" s="183"/>
      <c r="G26" s="208">
        <v>2</v>
      </c>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10"/>
    </row>
    <row r="27" spans="1:79" ht="10.5" hidden="1" customHeight="1" x14ac:dyDescent="0.2">
      <c r="A27" s="175" t="s">
        <v>33</v>
      </c>
      <c r="B27" s="175"/>
      <c r="C27" s="175"/>
      <c r="D27" s="175"/>
      <c r="E27" s="175"/>
      <c r="F27" s="175"/>
      <c r="G27" s="176" t="s">
        <v>7</v>
      </c>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8"/>
      <c r="CA27" s="1" t="s">
        <v>49</v>
      </c>
    </row>
    <row r="28" spans="1:79" s="93" customFormat="1" ht="15.75" x14ac:dyDescent="0.25">
      <c r="A28" s="183" t="s">
        <v>53</v>
      </c>
      <c r="B28" s="183"/>
      <c r="C28" s="183"/>
      <c r="D28" s="183"/>
      <c r="E28" s="183"/>
      <c r="F28" s="183"/>
      <c r="G28" s="238" t="s">
        <v>203</v>
      </c>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7"/>
      <c r="CA28" s="93" t="s">
        <v>48</v>
      </c>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189" t="s">
        <v>366</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79" ht="15.95" customHeight="1" x14ac:dyDescent="0.2">
      <c r="A31" s="216" t="s">
        <v>389</v>
      </c>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row>
    <row r="32" spans="1:79" ht="12.75" customHeight="1" x14ac:dyDescent="0.2">
      <c r="A32" s="7"/>
      <c r="B32" s="7"/>
      <c r="C32" s="7"/>
      <c r="D32" s="7"/>
      <c r="E32" s="7"/>
      <c r="F32" s="7"/>
      <c r="G32" s="7"/>
      <c r="H32" s="7"/>
      <c r="I32" s="7"/>
      <c r="J32" s="7"/>
      <c r="K32" s="7"/>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75" customHeight="1" x14ac:dyDescent="0.2">
      <c r="A33" s="189" t="s">
        <v>39</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row>
    <row r="34" spans="1:79" s="93" customFormat="1" ht="27.75" customHeight="1" x14ac:dyDescent="0.25">
      <c r="A34" s="183" t="s">
        <v>354</v>
      </c>
      <c r="B34" s="183"/>
      <c r="C34" s="183"/>
      <c r="D34" s="183"/>
      <c r="E34" s="183"/>
      <c r="F34" s="183"/>
      <c r="G34" s="180" t="s">
        <v>25</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2"/>
    </row>
    <row r="35" spans="1:79" s="93" customFormat="1" ht="15.75" hidden="1" x14ac:dyDescent="0.25">
      <c r="A35" s="183">
        <v>1</v>
      </c>
      <c r="B35" s="183"/>
      <c r="C35" s="183"/>
      <c r="D35" s="183"/>
      <c r="E35" s="183"/>
      <c r="F35" s="183"/>
      <c r="G35" s="180">
        <v>2</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2"/>
    </row>
    <row r="36" spans="1:79" s="93" customFormat="1" ht="10.5" hidden="1" customHeight="1" x14ac:dyDescent="0.25">
      <c r="A36" s="183" t="s">
        <v>6</v>
      </c>
      <c r="B36" s="183"/>
      <c r="C36" s="183"/>
      <c r="D36" s="183"/>
      <c r="E36" s="183"/>
      <c r="F36" s="183"/>
      <c r="G36" s="258" t="s">
        <v>7</v>
      </c>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60"/>
      <c r="CA36" s="93" t="s">
        <v>11</v>
      </c>
    </row>
    <row r="37" spans="1:79" s="93" customFormat="1" ht="15.75" x14ac:dyDescent="0.25">
      <c r="A37" s="183" t="s">
        <v>53</v>
      </c>
      <c r="B37" s="183"/>
      <c r="C37" s="183"/>
      <c r="D37" s="183"/>
      <c r="E37" s="183"/>
      <c r="F37" s="183"/>
      <c r="G37" s="238" t="s">
        <v>204</v>
      </c>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7"/>
      <c r="CA37" s="93" t="s">
        <v>12</v>
      </c>
    </row>
    <row r="38" spans="1:79" x14ac:dyDescent="0.2">
      <c r="A38" s="2"/>
      <c r="B38" s="2"/>
      <c r="C38" s="2"/>
      <c r="D38" s="2"/>
      <c r="E38" s="2"/>
      <c r="F38" s="2"/>
      <c r="G38" s="2"/>
      <c r="H38" s="2"/>
      <c r="I38" s="2"/>
      <c r="J38" s="2"/>
      <c r="K38" s="2"/>
      <c r="L38" s="2"/>
      <c r="M38" s="2"/>
      <c r="N38" s="2"/>
      <c r="O38" s="2"/>
      <c r="P38" s="2"/>
      <c r="Q38" s="2"/>
      <c r="R38" s="2"/>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79" ht="15.75" customHeight="1" x14ac:dyDescent="0.2">
      <c r="A39" s="189" t="s">
        <v>356</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6"/>
      <c r="BB39" s="16"/>
      <c r="BC39" s="16"/>
      <c r="BD39" s="16"/>
      <c r="BE39" s="16"/>
      <c r="BF39" s="16"/>
      <c r="BG39" s="16"/>
      <c r="BH39" s="16"/>
      <c r="BI39" s="16"/>
      <c r="BJ39" s="16"/>
      <c r="BK39" s="16"/>
      <c r="BL39" s="16"/>
    </row>
    <row r="40" spans="1:79" ht="15" customHeight="1" x14ac:dyDescent="0.2">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22"/>
      <c r="BB40" s="22"/>
      <c r="BC40" s="22"/>
      <c r="BD40" s="22"/>
      <c r="BE40" s="22"/>
      <c r="BF40" s="22"/>
      <c r="BG40" s="22"/>
      <c r="BH40" s="22"/>
      <c r="BI40" s="6"/>
      <c r="BJ40" s="6"/>
      <c r="BK40" s="6"/>
      <c r="BL40" s="6"/>
    </row>
    <row r="41" spans="1:79" s="93" customFormat="1" ht="15.95" customHeight="1" x14ac:dyDescent="0.25">
      <c r="A41" s="183" t="s">
        <v>354</v>
      </c>
      <c r="B41" s="183"/>
      <c r="C41" s="183"/>
      <c r="D41" s="191" t="s">
        <v>26</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3"/>
      <c r="AC41" s="183" t="s">
        <v>29</v>
      </c>
      <c r="AD41" s="183"/>
      <c r="AE41" s="183"/>
      <c r="AF41" s="183"/>
      <c r="AG41" s="183"/>
      <c r="AH41" s="183"/>
      <c r="AI41" s="183"/>
      <c r="AJ41" s="183"/>
      <c r="AK41" s="183" t="s">
        <v>30</v>
      </c>
      <c r="AL41" s="183"/>
      <c r="AM41" s="183"/>
      <c r="AN41" s="183"/>
      <c r="AO41" s="183"/>
      <c r="AP41" s="183"/>
      <c r="AQ41" s="183"/>
      <c r="AR41" s="183"/>
      <c r="AS41" s="183" t="s">
        <v>27</v>
      </c>
      <c r="AT41" s="183"/>
      <c r="AU41" s="183"/>
      <c r="AV41" s="183"/>
      <c r="AW41" s="183"/>
      <c r="AX41" s="183"/>
      <c r="AY41" s="183"/>
      <c r="AZ41" s="183"/>
      <c r="BA41" s="18"/>
      <c r="BB41" s="18"/>
      <c r="BC41" s="18"/>
      <c r="BD41" s="18"/>
      <c r="BE41" s="18"/>
      <c r="BF41" s="18"/>
      <c r="BG41" s="18"/>
      <c r="BH41" s="18"/>
    </row>
    <row r="42" spans="1:79" s="93" customFormat="1" ht="29.1" customHeight="1" x14ac:dyDescent="0.25">
      <c r="A42" s="183"/>
      <c r="B42" s="183"/>
      <c r="C42" s="183"/>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6"/>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
      <c r="BB42" s="18"/>
      <c r="BC42" s="18"/>
      <c r="BD42" s="18"/>
      <c r="BE42" s="18"/>
      <c r="BF42" s="18"/>
      <c r="BG42" s="18"/>
      <c r="BH42" s="18"/>
    </row>
    <row r="43" spans="1:79" s="93" customFormat="1" ht="15.75" x14ac:dyDescent="0.25">
      <c r="A43" s="183">
        <v>1</v>
      </c>
      <c r="B43" s="183"/>
      <c r="C43" s="183"/>
      <c r="D43" s="180">
        <v>2</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2"/>
      <c r="AC43" s="183">
        <v>3</v>
      </c>
      <c r="AD43" s="183"/>
      <c r="AE43" s="183"/>
      <c r="AF43" s="183"/>
      <c r="AG43" s="183"/>
      <c r="AH43" s="183"/>
      <c r="AI43" s="183"/>
      <c r="AJ43" s="183"/>
      <c r="AK43" s="183">
        <v>4</v>
      </c>
      <c r="AL43" s="183"/>
      <c r="AM43" s="183"/>
      <c r="AN43" s="183"/>
      <c r="AO43" s="183"/>
      <c r="AP43" s="183"/>
      <c r="AQ43" s="183"/>
      <c r="AR43" s="183"/>
      <c r="AS43" s="183">
        <v>5</v>
      </c>
      <c r="AT43" s="183"/>
      <c r="AU43" s="183"/>
      <c r="AV43" s="183"/>
      <c r="AW43" s="183"/>
      <c r="AX43" s="183"/>
      <c r="AY43" s="183"/>
      <c r="AZ43" s="183"/>
      <c r="BA43" s="18"/>
      <c r="BB43" s="18"/>
      <c r="BC43" s="18"/>
      <c r="BD43" s="18"/>
      <c r="BE43" s="18"/>
      <c r="BF43" s="18"/>
      <c r="BG43" s="18"/>
      <c r="BH43" s="18"/>
    </row>
    <row r="44" spans="1:79" s="92" customFormat="1" ht="12.75" hidden="1" customHeight="1" x14ac:dyDescent="0.25">
      <c r="A44" s="183" t="s">
        <v>6</v>
      </c>
      <c r="B44" s="183"/>
      <c r="C44" s="183"/>
      <c r="D44" s="180" t="s">
        <v>7</v>
      </c>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2"/>
      <c r="AC44" s="202" t="s">
        <v>8</v>
      </c>
      <c r="AD44" s="202"/>
      <c r="AE44" s="202"/>
      <c r="AF44" s="202"/>
      <c r="AG44" s="202"/>
      <c r="AH44" s="202"/>
      <c r="AI44" s="202"/>
      <c r="AJ44" s="202"/>
      <c r="AK44" s="202" t="s">
        <v>9</v>
      </c>
      <c r="AL44" s="202"/>
      <c r="AM44" s="202"/>
      <c r="AN44" s="202"/>
      <c r="AO44" s="202"/>
      <c r="AP44" s="202"/>
      <c r="AQ44" s="202"/>
      <c r="AR44" s="202"/>
      <c r="AS44" s="203" t="s">
        <v>10</v>
      </c>
      <c r="AT44" s="202"/>
      <c r="AU44" s="202"/>
      <c r="AV44" s="202"/>
      <c r="AW44" s="202"/>
      <c r="AX44" s="202"/>
      <c r="AY44" s="202"/>
      <c r="AZ44" s="202"/>
      <c r="BA44" s="127"/>
      <c r="BB44" s="128"/>
      <c r="BC44" s="128"/>
      <c r="BD44" s="128"/>
      <c r="BE44" s="128"/>
      <c r="BF44" s="128"/>
      <c r="BG44" s="128"/>
      <c r="BH44" s="128"/>
      <c r="CA44" s="92" t="s">
        <v>13</v>
      </c>
    </row>
    <row r="45" spans="1:79" s="93" customFormat="1" ht="13.15" customHeight="1" x14ac:dyDescent="0.25">
      <c r="A45" s="183" t="s">
        <v>53</v>
      </c>
      <c r="B45" s="183"/>
      <c r="C45" s="183"/>
      <c r="D45" s="249" t="s">
        <v>181</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1"/>
      <c r="AC45" s="200">
        <v>49800</v>
      </c>
      <c r="AD45" s="200"/>
      <c r="AE45" s="200"/>
      <c r="AF45" s="200"/>
      <c r="AG45" s="200"/>
      <c r="AH45" s="200"/>
      <c r="AI45" s="200"/>
      <c r="AJ45" s="200"/>
      <c r="AK45" s="200">
        <v>0</v>
      </c>
      <c r="AL45" s="200"/>
      <c r="AM45" s="200"/>
      <c r="AN45" s="200"/>
      <c r="AO45" s="200"/>
      <c r="AP45" s="200"/>
      <c r="AQ45" s="200"/>
      <c r="AR45" s="200"/>
      <c r="AS45" s="200">
        <f>AC45+AK45</f>
        <v>49800</v>
      </c>
      <c r="AT45" s="200"/>
      <c r="AU45" s="200"/>
      <c r="AV45" s="200"/>
      <c r="AW45" s="200"/>
      <c r="AX45" s="200"/>
      <c r="AY45" s="200"/>
      <c r="AZ45" s="200"/>
      <c r="BA45" s="123"/>
      <c r="BB45" s="123"/>
      <c r="BC45" s="123"/>
      <c r="BD45" s="123"/>
      <c r="BE45" s="123"/>
      <c r="BF45" s="123"/>
      <c r="BG45" s="123"/>
      <c r="BH45" s="123"/>
      <c r="CA45" s="93" t="s">
        <v>14</v>
      </c>
    </row>
    <row r="46" spans="1:79" s="92" customFormat="1" ht="15.75" x14ac:dyDescent="0.25">
      <c r="A46" s="158"/>
      <c r="B46" s="158"/>
      <c r="C46" s="158"/>
      <c r="D46" s="159" t="s">
        <v>65</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1"/>
      <c r="AC46" s="162">
        <v>49800</v>
      </c>
      <c r="AD46" s="162"/>
      <c r="AE46" s="162"/>
      <c r="AF46" s="162"/>
      <c r="AG46" s="162"/>
      <c r="AH46" s="162"/>
      <c r="AI46" s="162"/>
      <c r="AJ46" s="162"/>
      <c r="AK46" s="162">
        <v>0</v>
      </c>
      <c r="AL46" s="162"/>
      <c r="AM46" s="162"/>
      <c r="AN46" s="162"/>
      <c r="AO46" s="162"/>
      <c r="AP46" s="162"/>
      <c r="AQ46" s="162"/>
      <c r="AR46" s="162"/>
      <c r="AS46" s="162">
        <f>AC46+AK46</f>
        <v>49800</v>
      </c>
      <c r="AT46" s="162"/>
      <c r="AU46" s="162"/>
      <c r="AV46" s="162"/>
      <c r="AW46" s="162"/>
      <c r="AX46" s="162"/>
      <c r="AY46" s="162"/>
      <c r="AZ46" s="162"/>
      <c r="BA46" s="124"/>
      <c r="BB46" s="124"/>
      <c r="BC46" s="124"/>
      <c r="BD46" s="124"/>
      <c r="BE46" s="124"/>
      <c r="BF46" s="124"/>
      <c r="BG46" s="124"/>
      <c r="BH46" s="124"/>
    </row>
    <row r="48" spans="1:79" s="93" customFormat="1" ht="15.75" customHeight="1" x14ac:dyDescent="0.25">
      <c r="A48" s="201" t="s">
        <v>42</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row>
    <row r="49" spans="1:79" ht="15" customHeight="1" x14ac:dyDescent="0.2">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6"/>
      <c r="BA49" s="6"/>
      <c r="BB49" s="6"/>
      <c r="BC49" s="6"/>
      <c r="BD49" s="6"/>
      <c r="BE49" s="6"/>
      <c r="BF49" s="6"/>
      <c r="BG49" s="6"/>
      <c r="BH49" s="6"/>
      <c r="BI49" s="6"/>
      <c r="BJ49" s="6"/>
      <c r="BK49" s="6"/>
      <c r="BL49" s="6"/>
    </row>
    <row r="50" spans="1:79" s="93" customFormat="1" ht="15.95" customHeight="1" x14ac:dyDescent="0.25">
      <c r="A50" s="183" t="s">
        <v>354</v>
      </c>
      <c r="B50" s="183"/>
      <c r="C50" s="183"/>
      <c r="D50" s="191" t="s">
        <v>34</v>
      </c>
      <c r="E50" s="192"/>
      <c r="F50" s="192"/>
      <c r="G50" s="192"/>
      <c r="H50" s="192"/>
      <c r="I50" s="192"/>
      <c r="J50" s="192"/>
      <c r="K50" s="192"/>
      <c r="L50" s="192"/>
      <c r="M50" s="192"/>
      <c r="N50" s="192"/>
      <c r="O50" s="192"/>
      <c r="P50" s="192"/>
      <c r="Q50" s="192"/>
      <c r="R50" s="192"/>
      <c r="S50" s="192"/>
      <c r="T50" s="192"/>
      <c r="U50" s="192"/>
      <c r="V50" s="192"/>
      <c r="W50" s="192"/>
      <c r="X50" s="192"/>
      <c r="Y50" s="192"/>
      <c r="Z50" s="192"/>
      <c r="AA50" s="193"/>
      <c r="AB50" s="183" t="s">
        <v>29</v>
      </c>
      <c r="AC50" s="183"/>
      <c r="AD50" s="183"/>
      <c r="AE50" s="183"/>
      <c r="AF50" s="183"/>
      <c r="AG50" s="183"/>
      <c r="AH50" s="183"/>
      <c r="AI50" s="183"/>
      <c r="AJ50" s="183" t="s">
        <v>30</v>
      </c>
      <c r="AK50" s="183"/>
      <c r="AL50" s="183"/>
      <c r="AM50" s="183"/>
      <c r="AN50" s="183"/>
      <c r="AO50" s="183"/>
      <c r="AP50" s="183"/>
      <c r="AQ50" s="183"/>
      <c r="AR50" s="183" t="s">
        <v>27</v>
      </c>
      <c r="AS50" s="183"/>
      <c r="AT50" s="183"/>
      <c r="AU50" s="183"/>
      <c r="AV50" s="183"/>
      <c r="AW50" s="183"/>
      <c r="AX50" s="183"/>
      <c r="AY50" s="183"/>
    </row>
    <row r="51" spans="1:79" s="93" customFormat="1" ht="29.1" customHeight="1" x14ac:dyDescent="0.25">
      <c r="A51" s="183"/>
      <c r="B51" s="183"/>
      <c r="C51" s="183"/>
      <c r="D51" s="194"/>
      <c r="E51" s="195"/>
      <c r="F51" s="195"/>
      <c r="G51" s="195"/>
      <c r="H51" s="195"/>
      <c r="I51" s="195"/>
      <c r="J51" s="195"/>
      <c r="K51" s="195"/>
      <c r="L51" s="195"/>
      <c r="M51" s="195"/>
      <c r="N51" s="195"/>
      <c r="O51" s="195"/>
      <c r="P51" s="195"/>
      <c r="Q51" s="195"/>
      <c r="R51" s="195"/>
      <c r="S51" s="195"/>
      <c r="T51" s="195"/>
      <c r="U51" s="195"/>
      <c r="V51" s="195"/>
      <c r="W51" s="195"/>
      <c r="X51" s="195"/>
      <c r="Y51" s="195"/>
      <c r="Z51" s="195"/>
      <c r="AA51" s="196"/>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row>
    <row r="52" spans="1:79" s="93" customFormat="1" ht="15.75" customHeight="1" x14ac:dyDescent="0.25">
      <c r="A52" s="183">
        <v>1</v>
      </c>
      <c r="B52" s="183"/>
      <c r="C52" s="183"/>
      <c r="D52" s="180">
        <v>2</v>
      </c>
      <c r="E52" s="181"/>
      <c r="F52" s="181"/>
      <c r="G52" s="181"/>
      <c r="H52" s="181"/>
      <c r="I52" s="181"/>
      <c r="J52" s="181"/>
      <c r="K52" s="181"/>
      <c r="L52" s="181"/>
      <c r="M52" s="181"/>
      <c r="N52" s="181"/>
      <c r="O52" s="181"/>
      <c r="P52" s="181"/>
      <c r="Q52" s="181"/>
      <c r="R52" s="181"/>
      <c r="S52" s="181"/>
      <c r="T52" s="181"/>
      <c r="U52" s="181"/>
      <c r="V52" s="181"/>
      <c r="W52" s="181"/>
      <c r="X52" s="181"/>
      <c r="Y52" s="181"/>
      <c r="Z52" s="181"/>
      <c r="AA52" s="182"/>
      <c r="AB52" s="183">
        <v>3</v>
      </c>
      <c r="AC52" s="183"/>
      <c r="AD52" s="183"/>
      <c r="AE52" s="183"/>
      <c r="AF52" s="183"/>
      <c r="AG52" s="183"/>
      <c r="AH52" s="183"/>
      <c r="AI52" s="183"/>
      <c r="AJ52" s="183">
        <v>4</v>
      </c>
      <c r="AK52" s="183"/>
      <c r="AL52" s="183"/>
      <c r="AM52" s="183"/>
      <c r="AN52" s="183"/>
      <c r="AO52" s="183"/>
      <c r="AP52" s="183"/>
      <c r="AQ52" s="183"/>
      <c r="AR52" s="183">
        <v>5</v>
      </c>
      <c r="AS52" s="183"/>
      <c r="AT52" s="183"/>
      <c r="AU52" s="183"/>
      <c r="AV52" s="183"/>
      <c r="AW52" s="183"/>
      <c r="AX52" s="183"/>
      <c r="AY52" s="183"/>
    </row>
    <row r="53" spans="1:79" s="93" customFormat="1" ht="12.75" hidden="1" customHeight="1" x14ac:dyDescent="0.25">
      <c r="A53" s="183" t="s">
        <v>6</v>
      </c>
      <c r="B53" s="183"/>
      <c r="C53" s="183"/>
      <c r="D53" s="258" t="s">
        <v>7</v>
      </c>
      <c r="E53" s="259"/>
      <c r="F53" s="259"/>
      <c r="G53" s="259"/>
      <c r="H53" s="259"/>
      <c r="I53" s="259"/>
      <c r="J53" s="259"/>
      <c r="K53" s="259"/>
      <c r="L53" s="259"/>
      <c r="M53" s="259"/>
      <c r="N53" s="259"/>
      <c r="O53" s="259"/>
      <c r="P53" s="259"/>
      <c r="Q53" s="259"/>
      <c r="R53" s="259"/>
      <c r="S53" s="259"/>
      <c r="T53" s="259"/>
      <c r="U53" s="259"/>
      <c r="V53" s="259"/>
      <c r="W53" s="259"/>
      <c r="X53" s="259"/>
      <c r="Y53" s="259"/>
      <c r="Z53" s="259"/>
      <c r="AA53" s="260"/>
      <c r="AB53" s="202" t="s">
        <v>8</v>
      </c>
      <c r="AC53" s="202"/>
      <c r="AD53" s="202"/>
      <c r="AE53" s="202"/>
      <c r="AF53" s="202"/>
      <c r="AG53" s="202"/>
      <c r="AH53" s="202"/>
      <c r="AI53" s="202"/>
      <c r="AJ53" s="202" t="s">
        <v>9</v>
      </c>
      <c r="AK53" s="202"/>
      <c r="AL53" s="202"/>
      <c r="AM53" s="202"/>
      <c r="AN53" s="202"/>
      <c r="AO53" s="202"/>
      <c r="AP53" s="202"/>
      <c r="AQ53" s="202"/>
      <c r="AR53" s="202" t="s">
        <v>10</v>
      </c>
      <c r="AS53" s="202"/>
      <c r="AT53" s="202"/>
      <c r="AU53" s="202"/>
      <c r="AV53" s="202"/>
      <c r="AW53" s="202"/>
      <c r="AX53" s="202"/>
      <c r="AY53" s="202"/>
      <c r="CA53" s="93" t="s">
        <v>15</v>
      </c>
    </row>
    <row r="54" spans="1:79" s="93" customFormat="1" ht="78.75" customHeight="1" x14ac:dyDescent="0.25">
      <c r="A54" s="183" t="s">
        <v>53</v>
      </c>
      <c r="B54" s="183"/>
      <c r="C54" s="183"/>
      <c r="D54" s="249" t="s">
        <v>281</v>
      </c>
      <c r="E54" s="250"/>
      <c r="F54" s="250"/>
      <c r="G54" s="250"/>
      <c r="H54" s="250"/>
      <c r="I54" s="250"/>
      <c r="J54" s="250"/>
      <c r="K54" s="250"/>
      <c r="L54" s="250"/>
      <c r="M54" s="250"/>
      <c r="N54" s="250"/>
      <c r="O54" s="250"/>
      <c r="P54" s="250"/>
      <c r="Q54" s="250"/>
      <c r="R54" s="250"/>
      <c r="S54" s="250"/>
      <c r="T54" s="250"/>
      <c r="U54" s="250"/>
      <c r="V54" s="250"/>
      <c r="W54" s="250"/>
      <c r="X54" s="250"/>
      <c r="Y54" s="250"/>
      <c r="Z54" s="250"/>
      <c r="AA54" s="251"/>
      <c r="AB54" s="200">
        <v>49800</v>
      </c>
      <c r="AC54" s="200"/>
      <c r="AD54" s="200"/>
      <c r="AE54" s="200"/>
      <c r="AF54" s="200"/>
      <c r="AG54" s="200"/>
      <c r="AH54" s="200"/>
      <c r="AI54" s="200"/>
      <c r="AJ54" s="200">
        <v>0</v>
      </c>
      <c r="AK54" s="200"/>
      <c r="AL54" s="200"/>
      <c r="AM54" s="200"/>
      <c r="AN54" s="200"/>
      <c r="AO54" s="200"/>
      <c r="AP54" s="200"/>
      <c r="AQ54" s="200"/>
      <c r="AR54" s="200">
        <f>AB54+AJ54</f>
        <v>49800</v>
      </c>
      <c r="AS54" s="200"/>
      <c r="AT54" s="200"/>
      <c r="AU54" s="200"/>
      <c r="AV54" s="200"/>
      <c r="AW54" s="200"/>
      <c r="AX54" s="200"/>
      <c r="AY54" s="200"/>
      <c r="CA54" s="93" t="s">
        <v>16</v>
      </c>
    </row>
    <row r="55" spans="1:79" s="92" customFormat="1" ht="12.75" customHeight="1" x14ac:dyDescent="0.25">
      <c r="A55" s="158"/>
      <c r="B55" s="158"/>
      <c r="C55" s="158"/>
      <c r="D55" s="159" t="s">
        <v>27</v>
      </c>
      <c r="E55" s="160"/>
      <c r="F55" s="160"/>
      <c r="G55" s="160"/>
      <c r="H55" s="160"/>
      <c r="I55" s="160"/>
      <c r="J55" s="160"/>
      <c r="K55" s="160"/>
      <c r="L55" s="160"/>
      <c r="M55" s="160"/>
      <c r="N55" s="160"/>
      <c r="O55" s="160"/>
      <c r="P55" s="160"/>
      <c r="Q55" s="160"/>
      <c r="R55" s="160"/>
      <c r="S55" s="160"/>
      <c r="T55" s="160"/>
      <c r="U55" s="160"/>
      <c r="V55" s="160"/>
      <c r="W55" s="160"/>
      <c r="X55" s="160"/>
      <c r="Y55" s="160"/>
      <c r="Z55" s="160"/>
      <c r="AA55" s="161"/>
      <c r="AB55" s="162">
        <v>49800</v>
      </c>
      <c r="AC55" s="162"/>
      <c r="AD55" s="162"/>
      <c r="AE55" s="162"/>
      <c r="AF55" s="162"/>
      <c r="AG55" s="162"/>
      <c r="AH55" s="162"/>
      <c r="AI55" s="162"/>
      <c r="AJ55" s="162">
        <v>0</v>
      </c>
      <c r="AK55" s="162"/>
      <c r="AL55" s="162"/>
      <c r="AM55" s="162"/>
      <c r="AN55" s="162"/>
      <c r="AO55" s="162"/>
      <c r="AP55" s="162"/>
      <c r="AQ55" s="162"/>
      <c r="AR55" s="162">
        <f>AB55+AJ55</f>
        <v>49800</v>
      </c>
      <c r="AS55" s="162"/>
      <c r="AT55" s="162"/>
      <c r="AU55" s="162"/>
      <c r="AV55" s="162"/>
      <c r="AW55" s="162"/>
      <c r="AX55" s="162"/>
      <c r="AY55" s="162"/>
    </row>
    <row r="57" spans="1:79" ht="15.75" customHeight="1" x14ac:dyDescent="0.2">
      <c r="A57" s="189" t="s">
        <v>43</v>
      </c>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row>
    <row r="58" spans="1:79" s="93" customFormat="1" ht="30" customHeight="1" x14ac:dyDescent="0.25">
      <c r="A58" s="183" t="s">
        <v>354</v>
      </c>
      <c r="B58" s="183"/>
      <c r="C58" s="183"/>
      <c r="D58" s="183"/>
      <c r="E58" s="183"/>
      <c r="F58" s="183"/>
      <c r="G58" s="180" t="s">
        <v>44</v>
      </c>
      <c r="H58" s="181"/>
      <c r="I58" s="181"/>
      <c r="J58" s="181"/>
      <c r="K58" s="181"/>
      <c r="L58" s="181"/>
      <c r="M58" s="181"/>
      <c r="N58" s="181"/>
      <c r="O58" s="181"/>
      <c r="P58" s="181"/>
      <c r="Q58" s="181"/>
      <c r="R58" s="181"/>
      <c r="S58" s="181"/>
      <c r="T58" s="181"/>
      <c r="U58" s="181"/>
      <c r="V58" s="181"/>
      <c r="W58" s="181"/>
      <c r="X58" s="181"/>
      <c r="Y58" s="182"/>
      <c r="Z58" s="183" t="s">
        <v>2</v>
      </c>
      <c r="AA58" s="183"/>
      <c r="AB58" s="183"/>
      <c r="AC58" s="183"/>
      <c r="AD58" s="183"/>
      <c r="AE58" s="183" t="s">
        <v>1</v>
      </c>
      <c r="AF58" s="183"/>
      <c r="AG58" s="183"/>
      <c r="AH58" s="183"/>
      <c r="AI58" s="183"/>
      <c r="AJ58" s="183"/>
      <c r="AK58" s="183"/>
      <c r="AL58" s="183"/>
      <c r="AM58" s="183"/>
      <c r="AN58" s="183"/>
      <c r="AO58" s="180" t="s">
        <v>29</v>
      </c>
      <c r="AP58" s="181"/>
      <c r="AQ58" s="181"/>
      <c r="AR58" s="181"/>
      <c r="AS58" s="181"/>
      <c r="AT58" s="181"/>
      <c r="AU58" s="181"/>
      <c r="AV58" s="182"/>
      <c r="AW58" s="180" t="s">
        <v>30</v>
      </c>
      <c r="AX58" s="181"/>
      <c r="AY58" s="181"/>
      <c r="AZ58" s="181"/>
      <c r="BA58" s="181"/>
      <c r="BB58" s="181"/>
      <c r="BC58" s="181"/>
      <c r="BD58" s="182"/>
      <c r="BE58" s="180" t="s">
        <v>27</v>
      </c>
      <c r="BF58" s="181"/>
      <c r="BG58" s="181"/>
      <c r="BH58" s="181"/>
      <c r="BI58" s="181"/>
      <c r="BJ58" s="181"/>
      <c r="BK58" s="181"/>
      <c r="BL58" s="182"/>
    </row>
    <row r="59" spans="1:79" s="93" customFormat="1" ht="15.75" customHeight="1" x14ac:dyDescent="0.25">
      <c r="A59" s="183">
        <v>1</v>
      </c>
      <c r="B59" s="183"/>
      <c r="C59" s="183"/>
      <c r="D59" s="183"/>
      <c r="E59" s="183"/>
      <c r="F59" s="183"/>
      <c r="G59" s="180">
        <v>2</v>
      </c>
      <c r="H59" s="181"/>
      <c r="I59" s="181"/>
      <c r="J59" s="181"/>
      <c r="K59" s="181"/>
      <c r="L59" s="181"/>
      <c r="M59" s="181"/>
      <c r="N59" s="181"/>
      <c r="O59" s="181"/>
      <c r="P59" s="181"/>
      <c r="Q59" s="181"/>
      <c r="R59" s="181"/>
      <c r="S59" s="181"/>
      <c r="T59" s="181"/>
      <c r="U59" s="181"/>
      <c r="V59" s="181"/>
      <c r="W59" s="181"/>
      <c r="X59" s="181"/>
      <c r="Y59" s="182"/>
      <c r="Z59" s="183">
        <v>3</v>
      </c>
      <c r="AA59" s="183"/>
      <c r="AB59" s="183"/>
      <c r="AC59" s="183"/>
      <c r="AD59" s="183"/>
      <c r="AE59" s="183">
        <v>4</v>
      </c>
      <c r="AF59" s="183"/>
      <c r="AG59" s="183"/>
      <c r="AH59" s="183"/>
      <c r="AI59" s="183"/>
      <c r="AJ59" s="183"/>
      <c r="AK59" s="183"/>
      <c r="AL59" s="183"/>
      <c r="AM59" s="183"/>
      <c r="AN59" s="183"/>
      <c r="AO59" s="183">
        <v>5</v>
      </c>
      <c r="AP59" s="183"/>
      <c r="AQ59" s="183"/>
      <c r="AR59" s="183"/>
      <c r="AS59" s="183"/>
      <c r="AT59" s="183"/>
      <c r="AU59" s="183"/>
      <c r="AV59" s="183"/>
      <c r="AW59" s="183">
        <v>6</v>
      </c>
      <c r="AX59" s="183"/>
      <c r="AY59" s="183"/>
      <c r="AZ59" s="183"/>
      <c r="BA59" s="183"/>
      <c r="BB59" s="183"/>
      <c r="BC59" s="183"/>
      <c r="BD59" s="183"/>
      <c r="BE59" s="183">
        <v>7</v>
      </c>
      <c r="BF59" s="183"/>
      <c r="BG59" s="183"/>
      <c r="BH59" s="183"/>
      <c r="BI59" s="183"/>
      <c r="BJ59" s="183"/>
      <c r="BK59" s="183"/>
      <c r="BL59" s="183"/>
    </row>
    <row r="60" spans="1:79" s="93" customFormat="1" ht="12.75" hidden="1" customHeight="1" x14ac:dyDescent="0.25">
      <c r="A60" s="183" t="s">
        <v>33</v>
      </c>
      <c r="B60" s="183"/>
      <c r="C60" s="183"/>
      <c r="D60" s="183"/>
      <c r="E60" s="183"/>
      <c r="F60" s="183"/>
      <c r="G60" s="258" t="s">
        <v>7</v>
      </c>
      <c r="H60" s="259"/>
      <c r="I60" s="259"/>
      <c r="J60" s="259"/>
      <c r="K60" s="259"/>
      <c r="L60" s="259"/>
      <c r="M60" s="259"/>
      <c r="N60" s="259"/>
      <c r="O60" s="259"/>
      <c r="P60" s="259"/>
      <c r="Q60" s="259"/>
      <c r="R60" s="259"/>
      <c r="S60" s="259"/>
      <c r="T60" s="259"/>
      <c r="U60" s="259"/>
      <c r="V60" s="259"/>
      <c r="W60" s="259"/>
      <c r="X60" s="259"/>
      <c r="Y60" s="260"/>
      <c r="Z60" s="183" t="s">
        <v>19</v>
      </c>
      <c r="AA60" s="183"/>
      <c r="AB60" s="183"/>
      <c r="AC60" s="183"/>
      <c r="AD60" s="183"/>
      <c r="AE60" s="271" t="s">
        <v>32</v>
      </c>
      <c r="AF60" s="271"/>
      <c r="AG60" s="271"/>
      <c r="AH60" s="271"/>
      <c r="AI60" s="271"/>
      <c r="AJ60" s="271"/>
      <c r="AK60" s="271"/>
      <c r="AL60" s="271"/>
      <c r="AM60" s="271"/>
      <c r="AN60" s="258"/>
      <c r="AO60" s="202" t="s">
        <v>8</v>
      </c>
      <c r="AP60" s="202"/>
      <c r="AQ60" s="202"/>
      <c r="AR60" s="202"/>
      <c r="AS60" s="202"/>
      <c r="AT60" s="202"/>
      <c r="AU60" s="202"/>
      <c r="AV60" s="202"/>
      <c r="AW60" s="202" t="s">
        <v>31</v>
      </c>
      <c r="AX60" s="202"/>
      <c r="AY60" s="202"/>
      <c r="AZ60" s="202"/>
      <c r="BA60" s="202"/>
      <c r="BB60" s="202"/>
      <c r="BC60" s="202"/>
      <c r="BD60" s="202"/>
      <c r="BE60" s="202" t="s">
        <v>10</v>
      </c>
      <c r="BF60" s="202"/>
      <c r="BG60" s="202"/>
      <c r="BH60" s="202"/>
      <c r="BI60" s="202"/>
      <c r="BJ60" s="202"/>
      <c r="BK60" s="202"/>
      <c r="BL60" s="202"/>
      <c r="CA60" s="93" t="s">
        <v>17</v>
      </c>
    </row>
    <row r="61" spans="1:79" s="92" customFormat="1" ht="12.75" customHeight="1" x14ac:dyDescent="0.25">
      <c r="A61" s="158" t="s">
        <v>53</v>
      </c>
      <c r="B61" s="158"/>
      <c r="C61" s="158"/>
      <c r="D61" s="158"/>
      <c r="E61" s="158"/>
      <c r="F61" s="158"/>
      <c r="G61" s="246" t="s">
        <v>66</v>
      </c>
      <c r="H61" s="247"/>
      <c r="I61" s="247"/>
      <c r="J61" s="247"/>
      <c r="K61" s="247"/>
      <c r="L61" s="247"/>
      <c r="M61" s="247"/>
      <c r="N61" s="247"/>
      <c r="O61" s="247"/>
      <c r="P61" s="247"/>
      <c r="Q61" s="247"/>
      <c r="R61" s="247"/>
      <c r="S61" s="247"/>
      <c r="T61" s="247"/>
      <c r="U61" s="247"/>
      <c r="V61" s="247"/>
      <c r="W61" s="247"/>
      <c r="X61" s="247"/>
      <c r="Y61" s="248"/>
      <c r="Z61" s="242"/>
      <c r="AA61" s="242"/>
      <c r="AB61" s="242"/>
      <c r="AC61" s="242"/>
      <c r="AD61" s="242"/>
      <c r="AE61" s="243"/>
      <c r="AF61" s="243"/>
      <c r="AG61" s="243"/>
      <c r="AH61" s="243"/>
      <c r="AI61" s="243"/>
      <c r="AJ61" s="243"/>
      <c r="AK61" s="243"/>
      <c r="AL61" s="243"/>
      <c r="AM61" s="243"/>
      <c r="AN61" s="185"/>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CA61" s="92" t="s">
        <v>18</v>
      </c>
    </row>
    <row r="62" spans="1:79" s="93" customFormat="1" ht="13.15" customHeight="1" x14ac:dyDescent="0.25">
      <c r="A62" s="183">
        <v>0</v>
      </c>
      <c r="B62" s="183"/>
      <c r="C62" s="183"/>
      <c r="D62" s="183"/>
      <c r="E62" s="183"/>
      <c r="F62" s="183"/>
      <c r="G62" s="234" t="s">
        <v>182</v>
      </c>
      <c r="H62" s="235"/>
      <c r="I62" s="235"/>
      <c r="J62" s="235"/>
      <c r="K62" s="235"/>
      <c r="L62" s="235"/>
      <c r="M62" s="235"/>
      <c r="N62" s="235"/>
      <c r="O62" s="235"/>
      <c r="P62" s="235"/>
      <c r="Q62" s="235"/>
      <c r="R62" s="235"/>
      <c r="S62" s="235"/>
      <c r="T62" s="235"/>
      <c r="U62" s="235"/>
      <c r="V62" s="235"/>
      <c r="W62" s="235"/>
      <c r="X62" s="235"/>
      <c r="Y62" s="236"/>
      <c r="Z62" s="203" t="s">
        <v>206</v>
      </c>
      <c r="AA62" s="203"/>
      <c r="AB62" s="203"/>
      <c r="AC62" s="203"/>
      <c r="AD62" s="203"/>
      <c r="AE62" s="266" t="s">
        <v>69</v>
      </c>
      <c r="AF62" s="272"/>
      <c r="AG62" s="272"/>
      <c r="AH62" s="272"/>
      <c r="AI62" s="272"/>
      <c r="AJ62" s="272"/>
      <c r="AK62" s="272"/>
      <c r="AL62" s="272"/>
      <c r="AM62" s="272"/>
      <c r="AN62" s="273"/>
      <c r="AO62" s="200">
        <v>49800</v>
      </c>
      <c r="AP62" s="200"/>
      <c r="AQ62" s="200"/>
      <c r="AR62" s="200"/>
      <c r="AS62" s="200"/>
      <c r="AT62" s="200"/>
      <c r="AU62" s="200"/>
      <c r="AV62" s="200"/>
      <c r="AW62" s="200">
        <v>0</v>
      </c>
      <c r="AX62" s="200"/>
      <c r="AY62" s="200"/>
      <c r="AZ62" s="200"/>
      <c r="BA62" s="200"/>
      <c r="BB62" s="200"/>
      <c r="BC62" s="200"/>
      <c r="BD62" s="200"/>
      <c r="BE62" s="200">
        <f t="shared" ref="BE62:BE68" si="0">AO62+AW62</f>
        <v>49800</v>
      </c>
      <c r="BF62" s="200"/>
      <c r="BG62" s="200"/>
      <c r="BH62" s="200"/>
      <c r="BI62" s="200"/>
      <c r="BJ62" s="200"/>
      <c r="BK62" s="200"/>
      <c r="BL62" s="200"/>
    </row>
    <row r="63" spans="1:79" s="92" customFormat="1" ht="12.75" customHeight="1" x14ac:dyDescent="0.25">
      <c r="A63" s="158" t="s">
        <v>4</v>
      </c>
      <c r="B63" s="158"/>
      <c r="C63" s="158"/>
      <c r="D63" s="158"/>
      <c r="E63" s="158"/>
      <c r="F63" s="158"/>
      <c r="G63" s="239" t="s">
        <v>70</v>
      </c>
      <c r="H63" s="240"/>
      <c r="I63" s="240"/>
      <c r="J63" s="240"/>
      <c r="K63" s="240"/>
      <c r="L63" s="240"/>
      <c r="M63" s="240"/>
      <c r="N63" s="240"/>
      <c r="O63" s="240"/>
      <c r="P63" s="240"/>
      <c r="Q63" s="240"/>
      <c r="R63" s="240"/>
      <c r="S63" s="240"/>
      <c r="T63" s="240"/>
      <c r="U63" s="240"/>
      <c r="V63" s="240"/>
      <c r="W63" s="240"/>
      <c r="X63" s="240"/>
      <c r="Y63" s="241"/>
      <c r="Z63" s="242"/>
      <c r="AA63" s="242"/>
      <c r="AB63" s="242"/>
      <c r="AC63" s="242"/>
      <c r="AD63" s="242"/>
      <c r="AE63" s="243"/>
      <c r="AF63" s="243"/>
      <c r="AG63" s="243"/>
      <c r="AH63" s="243"/>
      <c r="AI63" s="243"/>
      <c r="AJ63" s="243"/>
      <c r="AK63" s="243"/>
      <c r="AL63" s="243"/>
      <c r="AM63" s="243"/>
      <c r="AN63" s="185"/>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row>
    <row r="64" spans="1:79" s="93" customFormat="1" ht="13.15" customHeight="1" x14ac:dyDescent="0.25">
      <c r="A64" s="183">
        <v>0</v>
      </c>
      <c r="B64" s="183"/>
      <c r="C64" s="183"/>
      <c r="D64" s="183"/>
      <c r="E64" s="183"/>
      <c r="F64" s="183"/>
      <c r="G64" s="234" t="s">
        <v>183</v>
      </c>
      <c r="H64" s="235"/>
      <c r="I64" s="235"/>
      <c r="J64" s="235"/>
      <c r="K64" s="235"/>
      <c r="L64" s="235"/>
      <c r="M64" s="235"/>
      <c r="N64" s="235"/>
      <c r="O64" s="235"/>
      <c r="P64" s="235"/>
      <c r="Q64" s="235"/>
      <c r="R64" s="235"/>
      <c r="S64" s="235"/>
      <c r="T64" s="235"/>
      <c r="U64" s="235"/>
      <c r="V64" s="235"/>
      <c r="W64" s="235"/>
      <c r="X64" s="235"/>
      <c r="Y64" s="236"/>
      <c r="Z64" s="203" t="s">
        <v>68</v>
      </c>
      <c r="AA64" s="203"/>
      <c r="AB64" s="203"/>
      <c r="AC64" s="203"/>
      <c r="AD64" s="203"/>
      <c r="AE64" s="234" t="s">
        <v>130</v>
      </c>
      <c r="AF64" s="235"/>
      <c r="AG64" s="235"/>
      <c r="AH64" s="235"/>
      <c r="AI64" s="235"/>
      <c r="AJ64" s="235"/>
      <c r="AK64" s="235"/>
      <c r="AL64" s="235"/>
      <c r="AM64" s="235"/>
      <c r="AN64" s="236"/>
      <c r="AO64" s="244">
        <v>16</v>
      </c>
      <c r="AP64" s="244"/>
      <c r="AQ64" s="244"/>
      <c r="AR64" s="244"/>
      <c r="AS64" s="244"/>
      <c r="AT64" s="244"/>
      <c r="AU64" s="244"/>
      <c r="AV64" s="244"/>
      <c r="AW64" s="244">
        <v>0</v>
      </c>
      <c r="AX64" s="244"/>
      <c r="AY64" s="244"/>
      <c r="AZ64" s="244"/>
      <c r="BA64" s="244"/>
      <c r="BB64" s="244"/>
      <c r="BC64" s="244"/>
      <c r="BD64" s="244"/>
      <c r="BE64" s="244">
        <f t="shared" si="0"/>
        <v>16</v>
      </c>
      <c r="BF64" s="244"/>
      <c r="BG64" s="244"/>
      <c r="BH64" s="244"/>
      <c r="BI64" s="244"/>
      <c r="BJ64" s="244"/>
      <c r="BK64" s="244"/>
      <c r="BL64" s="244"/>
    </row>
    <row r="65" spans="1:64" s="92" customFormat="1" ht="12.75" customHeight="1" x14ac:dyDescent="0.25">
      <c r="A65" s="158" t="s">
        <v>54</v>
      </c>
      <c r="B65" s="158"/>
      <c r="C65" s="158"/>
      <c r="D65" s="158"/>
      <c r="E65" s="158"/>
      <c r="F65" s="158"/>
      <c r="G65" s="239" t="s">
        <v>73</v>
      </c>
      <c r="H65" s="240"/>
      <c r="I65" s="240"/>
      <c r="J65" s="240"/>
      <c r="K65" s="240"/>
      <c r="L65" s="240"/>
      <c r="M65" s="240"/>
      <c r="N65" s="240"/>
      <c r="O65" s="240"/>
      <c r="P65" s="240"/>
      <c r="Q65" s="240"/>
      <c r="R65" s="240"/>
      <c r="S65" s="240"/>
      <c r="T65" s="240"/>
      <c r="U65" s="240"/>
      <c r="V65" s="240"/>
      <c r="W65" s="240"/>
      <c r="X65" s="240"/>
      <c r="Y65" s="241"/>
      <c r="Z65" s="242"/>
      <c r="AA65" s="242"/>
      <c r="AB65" s="242"/>
      <c r="AC65" s="242"/>
      <c r="AD65" s="242"/>
      <c r="AE65" s="239"/>
      <c r="AF65" s="240"/>
      <c r="AG65" s="240"/>
      <c r="AH65" s="240"/>
      <c r="AI65" s="240"/>
      <c r="AJ65" s="240"/>
      <c r="AK65" s="240"/>
      <c r="AL65" s="240"/>
      <c r="AM65" s="240"/>
      <c r="AN65" s="241"/>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row>
    <row r="66" spans="1:64" s="93" customFormat="1" ht="13.15" customHeight="1" x14ac:dyDescent="0.25">
      <c r="A66" s="183">
        <v>0</v>
      </c>
      <c r="B66" s="183"/>
      <c r="C66" s="183"/>
      <c r="D66" s="183"/>
      <c r="E66" s="183"/>
      <c r="F66" s="183"/>
      <c r="G66" s="234" t="s">
        <v>184</v>
      </c>
      <c r="H66" s="235"/>
      <c r="I66" s="235"/>
      <c r="J66" s="235"/>
      <c r="K66" s="235"/>
      <c r="L66" s="235"/>
      <c r="M66" s="235"/>
      <c r="N66" s="235"/>
      <c r="O66" s="235"/>
      <c r="P66" s="235"/>
      <c r="Q66" s="235"/>
      <c r="R66" s="235"/>
      <c r="S66" s="235"/>
      <c r="T66" s="235"/>
      <c r="U66" s="235"/>
      <c r="V66" s="235"/>
      <c r="W66" s="235"/>
      <c r="X66" s="235"/>
      <c r="Y66" s="236"/>
      <c r="Z66" s="203" t="s">
        <v>206</v>
      </c>
      <c r="AA66" s="203"/>
      <c r="AB66" s="203"/>
      <c r="AC66" s="203"/>
      <c r="AD66" s="203"/>
      <c r="AE66" s="234" t="s">
        <v>130</v>
      </c>
      <c r="AF66" s="235"/>
      <c r="AG66" s="235"/>
      <c r="AH66" s="235"/>
      <c r="AI66" s="235"/>
      <c r="AJ66" s="235"/>
      <c r="AK66" s="235"/>
      <c r="AL66" s="235"/>
      <c r="AM66" s="235"/>
      <c r="AN66" s="236"/>
      <c r="AO66" s="244">
        <f>AO62/AO64</f>
        <v>3112.5</v>
      </c>
      <c r="AP66" s="244"/>
      <c r="AQ66" s="244"/>
      <c r="AR66" s="244"/>
      <c r="AS66" s="244"/>
      <c r="AT66" s="244"/>
      <c r="AU66" s="244"/>
      <c r="AV66" s="244"/>
      <c r="AW66" s="200">
        <v>0</v>
      </c>
      <c r="AX66" s="200"/>
      <c r="AY66" s="200"/>
      <c r="AZ66" s="200"/>
      <c r="BA66" s="200"/>
      <c r="BB66" s="200"/>
      <c r="BC66" s="200"/>
      <c r="BD66" s="200"/>
      <c r="BE66" s="244">
        <f t="shared" si="0"/>
        <v>3112.5</v>
      </c>
      <c r="BF66" s="244"/>
      <c r="BG66" s="244"/>
      <c r="BH66" s="244"/>
      <c r="BI66" s="244"/>
      <c r="BJ66" s="244"/>
      <c r="BK66" s="244"/>
      <c r="BL66" s="244"/>
    </row>
    <row r="67" spans="1:64" s="92" customFormat="1" ht="12.75" customHeight="1" x14ac:dyDescent="0.25">
      <c r="A67" s="158" t="s">
        <v>357</v>
      </c>
      <c r="B67" s="158"/>
      <c r="C67" s="158"/>
      <c r="D67" s="158"/>
      <c r="E67" s="158"/>
      <c r="F67" s="158"/>
      <c r="G67" s="239" t="s">
        <v>75</v>
      </c>
      <c r="H67" s="240"/>
      <c r="I67" s="240"/>
      <c r="J67" s="240"/>
      <c r="K67" s="240"/>
      <c r="L67" s="240"/>
      <c r="M67" s="240"/>
      <c r="N67" s="240"/>
      <c r="O67" s="240"/>
      <c r="P67" s="240"/>
      <c r="Q67" s="240"/>
      <c r="R67" s="240"/>
      <c r="S67" s="240"/>
      <c r="T67" s="240"/>
      <c r="U67" s="240"/>
      <c r="V67" s="240"/>
      <c r="W67" s="240"/>
      <c r="X67" s="240"/>
      <c r="Y67" s="241"/>
      <c r="Z67" s="242"/>
      <c r="AA67" s="242"/>
      <c r="AB67" s="242"/>
      <c r="AC67" s="242"/>
      <c r="AD67" s="242"/>
      <c r="AE67" s="239"/>
      <c r="AF67" s="240"/>
      <c r="AG67" s="240"/>
      <c r="AH67" s="240"/>
      <c r="AI67" s="240"/>
      <c r="AJ67" s="240"/>
      <c r="AK67" s="240"/>
      <c r="AL67" s="240"/>
      <c r="AM67" s="240"/>
      <c r="AN67" s="241"/>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row>
    <row r="68" spans="1:64" s="93" customFormat="1" ht="13.15" customHeight="1" x14ac:dyDescent="0.25">
      <c r="A68" s="183">
        <v>0</v>
      </c>
      <c r="B68" s="183"/>
      <c r="C68" s="183"/>
      <c r="D68" s="183"/>
      <c r="E68" s="183"/>
      <c r="F68" s="183"/>
      <c r="G68" s="234" t="s">
        <v>185</v>
      </c>
      <c r="H68" s="235"/>
      <c r="I68" s="235"/>
      <c r="J68" s="235"/>
      <c r="K68" s="235"/>
      <c r="L68" s="235"/>
      <c r="M68" s="235"/>
      <c r="N68" s="235"/>
      <c r="O68" s="235"/>
      <c r="P68" s="235"/>
      <c r="Q68" s="235"/>
      <c r="R68" s="235"/>
      <c r="S68" s="235"/>
      <c r="T68" s="235"/>
      <c r="U68" s="235"/>
      <c r="V68" s="235"/>
      <c r="W68" s="235"/>
      <c r="X68" s="235"/>
      <c r="Y68" s="236"/>
      <c r="Z68" s="203" t="s">
        <v>358</v>
      </c>
      <c r="AA68" s="203"/>
      <c r="AB68" s="203"/>
      <c r="AC68" s="203"/>
      <c r="AD68" s="203"/>
      <c r="AE68" s="234" t="s">
        <v>72</v>
      </c>
      <c r="AF68" s="235"/>
      <c r="AG68" s="235"/>
      <c r="AH68" s="235"/>
      <c r="AI68" s="235"/>
      <c r="AJ68" s="235"/>
      <c r="AK68" s="235"/>
      <c r="AL68" s="235"/>
      <c r="AM68" s="235"/>
      <c r="AN68" s="236"/>
      <c r="AO68" s="200">
        <v>100</v>
      </c>
      <c r="AP68" s="200"/>
      <c r="AQ68" s="200"/>
      <c r="AR68" s="200"/>
      <c r="AS68" s="200"/>
      <c r="AT68" s="200"/>
      <c r="AU68" s="200"/>
      <c r="AV68" s="200"/>
      <c r="AW68" s="200">
        <v>0</v>
      </c>
      <c r="AX68" s="200"/>
      <c r="AY68" s="200"/>
      <c r="AZ68" s="200"/>
      <c r="BA68" s="200"/>
      <c r="BB68" s="200"/>
      <c r="BC68" s="200"/>
      <c r="BD68" s="200"/>
      <c r="BE68" s="200">
        <f t="shared" si="0"/>
        <v>100</v>
      </c>
      <c r="BF68" s="200"/>
      <c r="BG68" s="200"/>
      <c r="BH68" s="200"/>
      <c r="BI68" s="200"/>
      <c r="BJ68" s="200"/>
      <c r="BK68" s="200"/>
      <c r="BL68" s="200"/>
    </row>
    <row r="69" spans="1:64" x14ac:dyDescent="0.2">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row>
    <row r="71" spans="1:64" s="93" customFormat="1" ht="16.5" customHeight="1" x14ac:dyDescent="0.25">
      <c r="A71" s="166" t="s">
        <v>80</v>
      </c>
      <c r="B71" s="164"/>
      <c r="C71" s="164"/>
      <c r="D71" s="164"/>
      <c r="E71" s="164"/>
      <c r="F71" s="164"/>
      <c r="G71" s="164"/>
      <c r="H71" s="164"/>
      <c r="I71" s="164"/>
      <c r="J71" s="164"/>
      <c r="K71" s="164"/>
      <c r="L71" s="164"/>
      <c r="M71" s="164"/>
      <c r="N71" s="164"/>
      <c r="O71" s="164"/>
      <c r="P71" s="164"/>
      <c r="Q71" s="164"/>
      <c r="R71" s="164"/>
      <c r="S71" s="164"/>
      <c r="T71" s="164"/>
      <c r="U71" s="164"/>
      <c r="V71" s="164"/>
      <c r="W71" s="167"/>
      <c r="X71" s="167"/>
      <c r="Y71" s="167"/>
      <c r="Z71" s="167"/>
      <c r="AA71" s="167"/>
      <c r="AB71" s="167"/>
      <c r="AC71" s="167"/>
      <c r="AD71" s="167"/>
      <c r="AE71" s="167"/>
      <c r="AF71" s="167"/>
      <c r="AG71" s="167"/>
      <c r="AH71" s="167"/>
      <c r="AI71" s="167"/>
      <c r="AJ71" s="167"/>
      <c r="AK71" s="167"/>
      <c r="AL71" s="167"/>
      <c r="AM71" s="167"/>
      <c r="AN71" s="106"/>
      <c r="AO71" s="166" t="s">
        <v>212</v>
      </c>
      <c r="AP71" s="164"/>
      <c r="AQ71" s="164"/>
      <c r="AR71" s="164"/>
      <c r="AS71" s="164"/>
      <c r="AT71" s="164"/>
      <c r="AU71" s="164"/>
      <c r="AV71" s="164"/>
      <c r="AW71" s="164"/>
      <c r="AX71" s="164"/>
      <c r="AY71" s="164"/>
      <c r="AZ71" s="164"/>
      <c r="BA71" s="164"/>
      <c r="BB71" s="164"/>
      <c r="BC71" s="164"/>
      <c r="BD71" s="164"/>
      <c r="BE71" s="164"/>
      <c r="BF71" s="164"/>
      <c r="BG71" s="164"/>
    </row>
    <row r="72" spans="1:64" s="93" customFormat="1" ht="15.75" x14ac:dyDescent="0.25">
      <c r="A72" s="95"/>
      <c r="B72" s="95"/>
      <c r="C72" s="95"/>
      <c r="D72" s="95"/>
      <c r="E72" s="95"/>
      <c r="F72" s="95"/>
      <c r="G72" s="95"/>
      <c r="H72" s="95"/>
      <c r="I72" s="95"/>
      <c r="J72" s="95"/>
      <c r="K72" s="95"/>
      <c r="L72" s="95"/>
      <c r="M72" s="95"/>
      <c r="N72" s="95"/>
      <c r="O72" s="95"/>
      <c r="P72" s="95"/>
      <c r="Q72" s="95"/>
      <c r="R72" s="95"/>
      <c r="S72" s="95"/>
      <c r="T72" s="95"/>
      <c r="U72" s="95"/>
      <c r="V72" s="95"/>
      <c r="W72" s="168"/>
      <c r="X72" s="168"/>
      <c r="Y72" s="168"/>
      <c r="Z72" s="168"/>
      <c r="AA72" s="168"/>
      <c r="AB72" s="168"/>
      <c r="AC72" s="168"/>
      <c r="AD72" s="168"/>
      <c r="AE72" s="168"/>
      <c r="AF72" s="168"/>
      <c r="AG72" s="168"/>
      <c r="AH72" s="168"/>
      <c r="AI72" s="168"/>
      <c r="AJ72" s="168"/>
      <c r="AK72" s="168"/>
      <c r="AL72" s="168"/>
      <c r="AM72" s="168"/>
      <c r="AN72" s="95"/>
      <c r="AO72" s="168"/>
      <c r="AP72" s="168"/>
      <c r="AQ72" s="168"/>
      <c r="AR72" s="168"/>
      <c r="AS72" s="168"/>
      <c r="AT72" s="168"/>
      <c r="AU72" s="168"/>
      <c r="AV72" s="168"/>
      <c r="AW72" s="168"/>
      <c r="AX72" s="168"/>
      <c r="AY72" s="168"/>
      <c r="AZ72" s="168"/>
      <c r="BA72" s="168"/>
      <c r="BB72" s="168"/>
      <c r="BC72" s="168"/>
      <c r="BD72" s="168"/>
      <c r="BE72" s="168"/>
      <c r="BF72" s="168"/>
      <c r="BG72" s="168"/>
    </row>
    <row r="73" spans="1:64" s="93" customFormat="1" ht="15.75" customHeight="1" x14ac:dyDescent="0.25">
      <c r="A73" s="245" t="s">
        <v>363</v>
      </c>
      <c r="B73" s="245"/>
      <c r="C73" s="245"/>
      <c r="D73" s="245"/>
      <c r="E73" s="245"/>
      <c r="F73" s="24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row>
    <row r="74" spans="1:64" s="93" customFormat="1" ht="14.25" customHeight="1" x14ac:dyDescent="0.25">
      <c r="A74" s="163" t="s">
        <v>364</v>
      </c>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95"/>
      <c r="AU74" s="95"/>
      <c r="AV74" s="95"/>
      <c r="AW74" s="95"/>
      <c r="AX74" s="95"/>
      <c r="AY74" s="95"/>
      <c r="AZ74" s="95"/>
      <c r="BA74" s="95"/>
      <c r="BB74" s="95"/>
      <c r="BC74" s="95"/>
      <c r="BD74" s="95"/>
      <c r="BE74" s="95"/>
      <c r="BF74" s="95"/>
      <c r="BG74" s="95"/>
    </row>
    <row r="75" spans="1:64" s="93" customFormat="1" ht="15.75" x14ac:dyDescent="0.2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95"/>
      <c r="AU75" s="95"/>
      <c r="AV75" s="95"/>
      <c r="AW75" s="95"/>
      <c r="AX75" s="95"/>
      <c r="AY75" s="95"/>
      <c r="AZ75" s="95"/>
      <c r="BA75" s="95"/>
      <c r="BB75" s="95"/>
      <c r="BC75" s="95"/>
      <c r="BD75" s="95"/>
      <c r="BE75" s="95"/>
      <c r="BF75" s="95"/>
      <c r="BG75" s="95"/>
    </row>
    <row r="76" spans="1:64" s="93" customFormat="1" ht="10.5" customHeight="1" x14ac:dyDescent="0.2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95"/>
      <c r="AU76" s="95"/>
      <c r="AV76" s="95"/>
      <c r="AW76" s="95"/>
      <c r="AX76" s="95"/>
      <c r="AY76" s="95"/>
      <c r="AZ76" s="95"/>
      <c r="BA76" s="95"/>
      <c r="BB76" s="95"/>
      <c r="BC76" s="95"/>
      <c r="BD76" s="95"/>
      <c r="BE76" s="95"/>
      <c r="BF76" s="95"/>
      <c r="BG76" s="95"/>
    </row>
    <row r="77" spans="1:64" s="93" customFormat="1" ht="15.6" customHeight="1" x14ac:dyDescent="0.25">
      <c r="A77" s="166" t="s">
        <v>269</v>
      </c>
      <c r="B77" s="164"/>
      <c r="C77" s="164"/>
      <c r="D77" s="164"/>
      <c r="E77" s="164"/>
      <c r="F77" s="164"/>
      <c r="G77" s="164"/>
      <c r="H77" s="164"/>
      <c r="I77" s="164"/>
      <c r="J77" s="164"/>
      <c r="K77" s="164"/>
      <c r="L77" s="164"/>
      <c r="M77" s="164"/>
      <c r="N77" s="164"/>
      <c r="O77" s="164"/>
      <c r="P77" s="164"/>
      <c r="Q77" s="164"/>
      <c r="R77" s="164"/>
      <c r="S77" s="164"/>
      <c r="T77" s="164"/>
      <c r="U77" s="164"/>
      <c r="V77" s="164"/>
      <c r="W77" s="167"/>
      <c r="X77" s="167"/>
      <c r="Y77" s="167"/>
      <c r="Z77" s="167"/>
      <c r="AA77" s="167"/>
      <c r="AB77" s="167"/>
      <c r="AC77" s="167"/>
      <c r="AD77" s="167"/>
      <c r="AE77" s="167"/>
      <c r="AF77" s="167"/>
      <c r="AG77" s="167"/>
      <c r="AH77" s="167"/>
      <c r="AI77" s="167"/>
      <c r="AJ77" s="167"/>
      <c r="AK77" s="167"/>
      <c r="AL77" s="167"/>
      <c r="AM77" s="167"/>
      <c r="AN77" s="106"/>
      <c r="AO77" s="166" t="s">
        <v>270</v>
      </c>
      <c r="AP77" s="164"/>
      <c r="AQ77" s="164"/>
      <c r="AR77" s="164"/>
      <c r="AS77" s="164"/>
      <c r="AT77" s="164"/>
      <c r="AU77" s="164"/>
      <c r="AV77" s="164"/>
      <c r="AW77" s="164"/>
      <c r="AX77" s="164"/>
      <c r="AY77" s="164"/>
      <c r="AZ77" s="164"/>
      <c r="BA77" s="164"/>
      <c r="BB77" s="164"/>
      <c r="BC77" s="164"/>
      <c r="BD77" s="164"/>
      <c r="BE77" s="164"/>
      <c r="BF77" s="164"/>
      <c r="BG77" s="164"/>
    </row>
    <row r="78" spans="1:64" s="93" customFormat="1" ht="15.75" x14ac:dyDescent="0.25">
      <c r="A78" s="95"/>
      <c r="B78" s="95"/>
      <c r="C78" s="95"/>
      <c r="D78" s="95"/>
      <c r="E78" s="95"/>
      <c r="F78" s="95"/>
      <c r="G78" s="95"/>
      <c r="H78" s="95"/>
      <c r="I78" s="95"/>
      <c r="J78" s="95"/>
      <c r="K78" s="95"/>
      <c r="L78" s="95"/>
      <c r="M78" s="95"/>
      <c r="N78" s="95"/>
      <c r="O78" s="95"/>
      <c r="P78" s="95"/>
      <c r="Q78" s="95"/>
      <c r="R78" s="95"/>
      <c r="S78" s="95"/>
      <c r="T78" s="95"/>
      <c r="U78" s="95"/>
      <c r="V78" s="95"/>
      <c r="W78" s="168"/>
      <c r="X78" s="168"/>
      <c r="Y78" s="168"/>
      <c r="Z78" s="168"/>
      <c r="AA78" s="168"/>
      <c r="AB78" s="168"/>
      <c r="AC78" s="168"/>
      <c r="AD78" s="168"/>
      <c r="AE78" s="168"/>
      <c r="AF78" s="168"/>
      <c r="AG78" s="168"/>
      <c r="AH78" s="168"/>
      <c r="AI78" s="168"/>
      <c r="AJ78" s="168"/>
      <c r="AK78" s="168"/>
      <c r="AL78" s="168"/>
      <c r="AM78" s="168"/>
      <c r="AN78" s="95"/>
      <c r="AO78" s="168"/>
      <c r="AP78" s="168"/>
      <c r="AQ78" s="168"/>
      <c r="AR78" s="168"/>
      <c r="AS78" s="168"/>
      <c r="AT78" s="168"/>
      <c r="AU78" s="168"/>
      <c r="AV78" s="168"/>
      <c r="AW78" s="168"/>
      <c r="AX78" s="168"/>
      <c r="AY78" s="168"/>
      <c r="AZ78" s="168"/>
      <c r="BA78" s="168"/>
      <c r="BB78" s="168"/>
      <c r="BC78" s="168"/>
      <c r="BD78" s="168"/>
      <c r="BE78" s="168"/>
      <c r="BF78" s="168"/>
      <c r="BG78" s="168"/>
    </row>
    <row r="79" spans="1:64" s="93" customFormat="1" ht="15.75" x14ac:dyDescent="0.25">
      <c r="A79" s="155">
        <v>44225</v>
      </c>
      <c r="B79" s="156"/>
      <c r="C79" s="156"/>
      <c r="D79" s="156"/>
      <c r="E79" s="156"/>
      <c r="F79" s="156"/>
      <c r="G79" s="156"/>
      <c r="H79" s="156"/>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row>
    <row r="80" spans="1:64" s="93" customFormat="1" ht="15.75" x14ac:dyDescent="0.25">
      <c r="A80" s="168"/>
      <c r="B80" s="168"/>
      <c r="C80" s="168"/>
      <c r="D80" s="168"/>
      <c r="E80" s="168"/>
      <c r="F80" s="168"/>
      <c r="G80" s="168"/>
      <c r="H80" s="168"/>
      <c r="I80" s="107"/>
      <c r="J80" s="107"/>
      <c r="K80" s="107"/>
      <c r="L80" s="107"/>
      <c r="M80" s="107"/>
      <c r="N80" s="107"/>
      <c r="O80" s="107"/>
      <c r="P80" s="107"/>
      <c r="Q80" s="107"/>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row>
    <row r="81" spans="1:1" s="93" customFormat="1" ht="15.75" x14ac:dyDescent="0.25">
      <c r="A81" s="99" t="s">
        <v>46</v>
      </c>
    </row>
  </sheetData>
  <mergeCells count="202">
    <mergeCell ref="AO4:BL4"/>
    <mergeCell ref="B10:L10"/>
    <mergeCell ref="N10:AS10"/>
    <mergeCell ref="AU10:BB10"/>
    <mergeCell ref="B12:L12"/>
    <mergeCell ref="N12:AS12"/>
    <mergeCell ref="AU12:BB12"/>
    <mergeCell ref="A6:BL6"/>
    <mergeCell ref="A7:BL7"/>
    <mergeCell ref="B9:L9"/>
    <mergeCell ref="N9:AS9"/>
    <mergeCell ref="AU9:BB9"/>
    <mergeCell ref="BE15:BL15"/>
    <mergeCell ref="B16:L16"/>
    <mergeCell ref="N16:Y16"/>
    <mergeCell ref="AA16:AI16"/>
    <mergeCell ref="AK16:BC16"/>
    <mergeCell ref="BE16:BL16"/>
    <mergeCell ref="B13:L13"/>
    <mergeCell ref="N13:AS13"/>
    <mergeCell ref="AU13:BB13"/>
    <mergeCell ref="B15:L15"/>
    <mergeCell ref="N15:Y15"/>
    <mergeCell ref="AA15:AI15"/>
    <mergeCell ref="AK15:BC15"/>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37:F37"/>
    <mergeCell ref="G37:BL37"/>
    <mergeCell ref="A39:AZ39"/>
    <mergeCell ref="A40:AZ40"/>
    <mergeCell ref="A41:C42"/>
    <mergeCell ref="D41:AB42"/>
    <mergeCell ref="AC41:AJ42"/>
    <mergeCell ref="AK41:AR42"/>
    <mergeCell ref="AS41:AZ42"/>
    <mergeCell ref="A43:C43"/>
    <mergeCell ref="D43:AB43"/>
    <mergeCell ref="AC43:AJ43"/>
    <mergeCell ref="AK43:AR43"/>
    <mergeCell ref="AS43:AZ43"/>
    <mergeCell ref="A44:C44"/>
    <mergeCell ref="D44:AB44"/>
    <mergeCell ref="AC44:AJ44"/>
    <mergeCell ref="AK44:AR44"/>
    <mergeCell ref="AS44:AZ44"/>
    <mergeCell ref="A49:AY49"/>
    <mergeCell ref="A50:C51"/>
    <mergeCell ref="D50:AA51"/>
    <mergeCell ref="AB50:AI51"/>
    <mergeCell ref="AJ50:AQ51"/>
    <mergeCell ref="AR50:AY51"/>
    <mergeCell ref="A45:C45"/>
    <mergeCell ref="D45:AB45"/>
    <mergeCell ref="AC45:AJ45"/>
    <mergeCell ref="AK45:AR45"/>
    <mergeCell ref="AS45:AZ45"/>
    <mergeCell ref="A48:BL48"/>
    <mergeCell ref="AS46:AZ46"/>
    <mergeCell ref="A52:C52"/>
    <mergeCell ref="D52:AA52"/>
    <mergeCell ref="AB52:AI52"/>
    <mergeCell ref="AJ52:AQ52"/>
    <mergeCell ref="AR52:AY52"/>
    <mergeCell ref="A53:C53"/>
    <mergeCell ref="D53:AA53"/>
    <mergeCell ref="AB53:AI53"/>
    <mergeCell ref="AJ53:AQ53"/>
    <mergeCell ref="AR53:AY53"/>
    <mergeCell ref="A54:C54"/>
    <mergeCell ref="D54:AA54"/>
    <mergeCell ref="AB54:AI54"/>
    <mergeCell ref="AJ54:AQ54"/>
    <mergeCell ref="AR54:AY54"/>
    <mergeCell ref="A57:BL57"/>
    <mergeCell ref="A55:C55"/>
    <mergeCell ref="D55:AA55"/>
    <mergeCell ref="AB55:AI55"/>
    <mergeCell ref="AJ55:AQ55"/>
    <mergeCell ref="AR55:AY55"/>
    <mergeCell ref="BE58:BL58"/>
    <mergeCell ref="A59:F59"/>
    <mergeCell ref="G59:Y59"/>
    <mergeCell ref="Z59:AD59"/>
    <mergeCell ref="AE59:AN59"/>
    <mergeCell ref="AO59:AV59"/>
    <mergeCell ref="AW59:BD59"/>
    <mergeCell ref="BE59:BL59"/>
    <mergeCell ref="A58:F58"/>
    <mergeCell ref="G58:Y58"/>
    <mergeCell ref="Z58:AD58"/>
    <mergeCell ref="AE58:AN58"/>
    <mergeCell ref="AO58:AV58"/>
    <mergeCell ref="AW58:BD58"/>
    <mergeCell ref="AE61:AN61"/>
    <mergeCell ref="AO61:AV61"/>
    <mergeCell ref="AW61:BD61"/>
    <mergeCell ref="BE61:BL61"/>
    <mergeCell ref="A60:F60"/>
    <mergeCell ref="G60:Y60"/>
    <mergeCell ref="Z60:AD60"/>
    <mergeCell ref="AE60:AN60"/>
    <mergeCell ref="AO60:AV60"/>
    <mergeCell ref="AW60:BD60"/>
    <mergeCell ref="A79:H79"/>
    <mergeCell ref="A80:H80"/>
    <mergeCell ref="A46:C46"/>
    <mergeCell ref="D46:AB46"/>
    <mergeCell ref="AC46:AJ46"/>
    <mergeCell ref="AK46:AR46"/>
    <mergeCell ref="A74:AS74"/>
    <mergeCell ref="A75:AS75"/>
    <mergeCell ref="A77:V77"/>
    <mergeCell ref="W77:AM77"/>
    <mergeCell ref="AO77:BG77"/>
    <mergeCell ref="W78:AM78"/>
    <mergeCell ref="AO78:BG78"/>
    <mergeCell ref="A71:V71"/>
    <mergeCell ref="W71:AM71"/>
    <mergeCell ref="AO71:BG71"/>
    <mergeCell ref="W72:AM72"/>
    <mergeCell ref="AO72:BG72"/>
    <mergeCell ref="A73:F73"/>
    <mergeCell ref="BE60:BL60"/>
    <mergeCell ref="A61:F61"/>
    <mergeCell ref="G61:Y61"/>
    <mergeCell ref="Z61:AD61"/>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8:BL68"/>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s>
  <conditionalFormatting sqref="G61:L61">
    <cfRule type="cellIs" dxfId="54" priority="19" stopIfTrue="1" operator="equal">
      <formula>$G60</formula>
    </cfRule>
  </conditionalFormatting>
  <conditionalFormatting sqref="D45">
    <cfRule type="cellIs" dxfId="53" priority="20" stopIfTrue="1" operator="equal">
      <formula>$D44</formula>
    </cfRule>
  </conditionalFormatting>
  <conditionalFormatting sqref="A61:F61">
    <cfRule type="cellIs" dxfId="52" priority="21" stopIfTrue="1" operator="equal">
      <formula>0</formula>
    </cfRule>
  </conditionalFormatting>
  <conditionalFormatting sqref="D46">
    <cfRule type="cellIs" dxfId="51" priority="18" stopIfTrue="1" operator="equal">
      <formula>$D45</formula>
    </cfRule>
  </conditionalFormatting>
  <conditionalFormatting sqref="G62">
    <cfRule type="cellIs" dxfId="50" priority="15" stopIfTrue="1" operator="equal">
      <formula>$G61</formula>
    </cfRule>
  </conditionalFormatting>
  <conditionalFormatting sqref="A62:F62">
    <cfRule type="cellIs" dxfId="49" priority="16" stopIfTrue="1" operator="equal">
      <formula>0</formula>
    </cfRule>
  </conditionalFormatting>
  <conditionalFormatting sqref="G63">
    <cfRule type="cellIs" dxfId="48" priority="13" stopIfTrue="1" operator="equal">
      <formula>$G62</formula>
    </cfRule>
  </conditionalFormatting>
  <conditionalFormatting sqref="A63:F63">
    <cfRule type="cellIs" dxfId="47" priority="14" stopIfTrue="1" operator="equal">
      <formula>0</formula>
    </cfRule>
  </conditionalFormatting>
  <conditionalFormatting sqref="G64">
    <cfRule type="cellIs" dxfId="46" priority="11" stopIfTrue="1" operator="equal">
      <formula>$G63</formula>
    </cfRule>
  </conditionalFormatting>
  <conditionalFormatting sqref="A64:F64">
    <cfRule type="cellIs" dxfId="45" priority="12" stopIfTrue="1" operator="equal">
      <formula>0</formula>
    </cfRule>
  </conditionalFormatting>
  <conditionalFormatting sqref="G65">
    <cfRule type="cellIs" dxfId="44" priority="9" stopIfTrue="1" operator="equal">
      <formula>$G64</formula>
    </cfRule>
  </conditionalFormatting>
  <conditionalFormatting sqref="A65:F65">
    <cfRule type="cellIs" dxfId="43" priority="10" stopIfTrue="1" operator="equal">
      <formula>0</formula>
    </cfRule>
  </conditionalFormatting>
  <conditionalFormatting sqref="G66">
    <cfRule type="cellIs" dxfId="42" priority="7" stopIfTrue="1" operator="equal">
      <formula>$G65</formula>
    </cfRule>
  </conditionalFormatting>
  <conditionalFormatting sqref="A66:F66">
    <cfRule type="cellIs" dxfId="41" priority="8" stopIfTrue="1" operator="equal">
      <formula>0</formula>
    </cfRule>
  </conditionalFormatting>
  <conditionalFormatting sqref="G67">
    <cfRule type="cellIs" dxfId="40" priority="5" stopIfTrue="1" operator="equal">
      <formula>$G66</formula>
    </cfRule>
  </conditionalFormatting>
  <conditionalFormatting sqref="A67:F67">
    <cfRule type="cellIs" dxfId="39" priority="6" stopIfTrue="1" operator="equal">
      <formula>0</formula>
    </cfRule>
  </conditionalFormatting>
  <conditionalFormatting sqref="G68">
    <cfRule type="cellIs" dxfId="38" priority="3" stopIfTrue="1" operator="equal">
      <formula>$G67</formula>
    </cfRule>
  </conditionalFormatting>
  <conditionalFormatting sqref="A68:F68">
    <cfRule type="cellIs" dxfId="37" priority="4" stopIfTrue="1" operator="equal">
      <formula>0</formula>
    </cfRule>
  </conditionalFormatting>
  <pageMargins left="0.78740157480314965" right="0.78740157480314965" top="1.1811023622047245" bottom="0.39370078740157483" header="0" footer="0"/>
  <pageSetup paperSize="9" scale="69" fitToHeight="0" orientation="landscape" r:id="rId1"/>
  <headerFooter alignWithMargins="0"/>
  <rowBreaks count="1" manualBreakCount="1">
    <brk id="40" max="6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view="pageBreakPreview" zoomScaleNormal="100" zoomScaleSheetLayoutView="100" workbookViewId="0">
      <selection activeCell="BI10" sqref="BI10"/>
    </sheetView>
  </sheetViews>
  <sheetFormatPr defaultColWidth="9.140625" defaultRowHeight="12.75" x14ac:dyDescent="0.2"/>
  <cols>
    <col min="1" max="38" width="2.85546875" style="89" customWidth="1"/>
    <col min="39" max="39" width="2.42578125" style="89" customWidth="1"/>
    <col min="40" max="40" width="2.85546875" style="89" hidden="1" customWidth="1"/>
    <col min="41" max="54" width="2.85546875" style="89" customWidth="1"/>
    <col min="55" max="55" width="3.5703125" style="89" customWidth="1"/>
    <col min="56" max="65" width="2.85546875" style="89" customWidth="1"/>
    <col min="66" max="77" width="3" style="89" customWidth="1"/>
    <col min="78" max="78" width="4.5703125" style="89" customWidth="1"/>
    <col min="79" max="79" width="5.28515625" style="89" hidden="1" customWidth="1"/>
    <col min="80" max="16384" width="9.140625" style="89"/>
  </cols>
  <sheetData>
    <row r="1" spans="1:79" ht="15.75" x14ac:dyDescent="0.25">
      <c r="AX1" s="92" t="s">
        <v>390</v>
      </c>
      <c r="AY1" s="92"/>
      <c r="AZ1" s="92"/>
      <c r="BA1" s="92"/>
      <c r="BB1" s="92"/>
      <c r="BC1" s="92"/>
      <c r="BD1" s="92"/>
      <c r="BE1" s="92"/>
      <c r="BF1" s="92"/>
      <c r="BG1" s="92"/>
      <c r="BH1" s="1"/>
      <c r="BI1" s="1"/>
    </row>
    <row r="2" spans="1:79" ht="15.75" x14ac:dyDescent="0.25">
      <c r="AX2" s="92" t="s">
        <v>308</v>
      </c>
      <c r="AY2" s="92"/>
      <c r="AZ2" s="92"/>
      <c r="BA2" s="92"/>
      <c r="BB2" s="92"/>
      <c r="BC2" s="92"/>
      <c r="BD2" s="92"/>
      <c r="BE2" s="92"/>
      <c r="BF2" s="92"/>
      <c r="BG2" s="92"/>
      <c r="BH2" s="1"/>
      <c r="BI2" s="1"/>
    </row>
    <row r="3" spans="1:79" ht="15.75" x14ac:dyDescent="0.25">
      <c r="AX3" s="94" t="s">
        <v>372</v>
      </c>
      <c r="AY3" s="92"/>
      <c r="AZ3" s="92"/>
      <c r="BA3" s="92"/>
      <c r="BB3" s="92"/>
      <c r="BC3" s="92"/>
      <c r="BD3" s="92"/>
      <c r="BE3" s="92"/>
      <c r="BF3" s="92"/>
      <c r="BG3" s="92"/>
      <c r="BH3" s="1"/>
      <c r="BI3" s="1"/>
    </row>
    <row r="4" spans="1:79" s="52" customFormat="1" ht="48.6" customHeight="1" x14ac:dyDescent="0.2">
      <c r="AO4" s="53"/>
      <c r="AP4" s="53"/>
      <c r="AQ4" s="53"/>
      <c r="AR4" s="53"/>
      <c r="AS4" s="53"/>
      <c r="AT4" s="53"/>
      <c r="AU4" s="53"/>
      <c r="AW4" s="54"/>
      <c r="AX4" s="431" t="s">
        <v>35</v>
      </c>
      <c r="AY4" s="431"/>
      <c r="AZ4" s="431"/>
      <c r="BA4" s="431"/>
      <c r="BB4" s="431"/>
      <c r="BC4" s="431"/>
      <c r="BD4" s="431"/>
      <c r="BE4" s="431"/>
      <c r="BF4" s="431"/>
      <c r="BG4" s="431"/>
      <c r="BH4" s="431"/>
      <c r="BI4" s="431"/>
      <c r="BJ4" s="431"/>
      <c r="BK4" s="431"/>
      <c r="BL4" s="431"/>
      <c r="BM4" s="431"/>
      <c r="BN4" s="431"/>
      <c r="BO4" s="431"/>
      <c r="BP4" s="431"/>
      <c r="BQ4" s="431"/>
      <c r="BR4" s="431"/>
      <c r="BS4" s="431"/>
      <c r="BT4" s="431"/>
      <c r="BU4" s="431"/>
    </row>
    <row r="5" spans="1:79" s="52" customFormat="1" x14ac:dyDescent="0.2"/>
    <row r="6" spans="1:79" s="52" customFormat="1" ht="15.75" x14ac:dyDescent="0.2">
      <c r="A6" s="308" t="s">
        <v>21</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row>
    <row r="7" spans="1:79" s="52" customFormat="1" ht="15.75" x14ac:dyDescent="0.2">
      <c r="A7" s="308" t="s">
        <v>84</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row>
    <row r="8" spans="1:79" s="52" customFormat="1" ht="15.75" x14ac:dyDescent="0.2">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79" s="59" customFormat="1" ht="14.25" x14ac:dyDescent="0.2">
      <c r="A9" s="56" t="s">
        <v>53</v>
      </c>
      <c r="B9" s="304" t="s">
        <v>87</v>
      </c>
      <c r="C9" s="305"/>
      <c r="D9" s="305"/>
      <c r="E9" s="305"/>
      <c r="F9" s="305"/>
      <c r="G9" s="305"/>
      <c r="H9" s="305"/>
      <c r="I9" s="305"/>
      <c r="J9" s="305"/>
      <c r="K9" s="305"/>
      <c r="L9" s="305"/>
      <c r="M9" s="57"/>
      <c r="N9" s="309" t="s">
        <v>196</v>
      </c>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58"/>
      <c r="AU9" s="304" t="s">
        <v>82</v>
      </c>
      <c r="AV9" s="305"/>
      <c r="AW9" s="305"/>
      <c r="AX9" s="305"/>
      <c r="AY9" s="305"/>
      <c r="AZ9" s="305"/>
      <c r="BA9" s="305"/>
      <c r="BB9" s="305"/>
      <c r="BC9" s="58"/>
      <c r="BD9" s="58"/>
      <c r="BE9" s="58"/>
      <c r="BF9" s="58"/>
      <c r="BG9" s="58"/>
      <c r="BH9" s="58"/>
      <c r="BI9" s="58"/>
      <c r="BJ9" s="58"/>
      <c r="BK9" s="58"/>
      <c r="BL9" s="58"/>
      <c r="BM9" s="58"/>
      <c r="BN9" s="58"/>
      <c r="BO9" s="58"/>
      <c r="BP9" s="58"/>
      <c r="BQ9" s="58"/>
      <c r="BR9" s="58"/>
      <c r="BS9" s="58"/>
      <c r="BT9" s="58"/>
      <c r="BU9" s="58"/>
      <c r="BV9" s="58"/>
      <c r="BW9" s="58"/>
      <c r="BX9" s="58"/>
      <c r="BY9" s="58"/>
    </row>
    <row r="10" spans="1:79" s="59" customFormat="1" x14ac:dyDescent="0.2">
      <c r="A10" s="60"/>
      <c r="B10" s="311" t="s">
        <v>56</v>
      </c>
      <c r="C10" s="311"/>
      <c r="D10" s="311"/>
      <c r="E10" s="311"/>
      <c r="F10" s="311"/>
      <c r="G10" s="311"/>
      <c r="H10" s="311"/>
      <c r="I10" s="311"/>
      <c r="J10" s="311"/>
      <c r="K10" s="311"/>
      <c r="L10" s="311"/>
      <c r="M10" s="60"/>
      <c r="N10" s="312" t="s">
        <v>62</v>
      </c>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60"/>
      <c r="AU10" s="311" t="s">
        <v>55</v>
      </c>
      <c r="AV10" s="311"/>
      <c r="AW10" s="311"/>
      <c r="AX10" s="311"/>
      <c r="AY10" s="311"/>
      <c r="AZ10" s="311"/>
      <c r="BA10" s="311"/>
      <c r="BB10" s="311"/>
      <c r="BC10" s="60"/>
      <c r="BD10" s="60"/>
      <c r="BE10" s="60"/>
      <c r="BF10" s="60"/>
      <c r="BG10" s="60"/>
      <c r="BH10" s="60"/>
      <c r="BI10" s="60"/>
      <c r="BJ10" s="60"/>
      <c r="BK10" s="60"/>
      <c r="BL10" s="60"/>
      <c r="BM10" s="60"/>
      <c r="BN10" s="60"/>
      <c r="BO10" s="60"/>
      <c r="BP10" s="60"/>
      <c r="BQ10" s="60"/>
      <c r="BR10" s="60"/>
      <c r="BS10" s="60"/>
      <c r="BT10" s="60"/>
      <c r="BU10" s="60"/>
      <c r="BV10" s="60"/>
      <c r="BW10" s="60"/>
      <c r="BX10" s="60"/>
      <c r="BY10" s="60"/>
    </row>
    <row r="11" spans="1:79" s="59" customFormat="1" x14ac:dyDescent="0.2">
      <c r="BE11" s="61"/>
      <c r="BF11" s="61"/>
      <c r="BG11" s="61"/>
      <c r="BH11" s="61"/>
      <c r="BI11" s="61"/>
      <c r="BJ11" s="61"/>
      <c r="BK11" s="61"/>
      <c r="BL11" s="61"/>
    </row>
    <row r="12" spans="1:79" s="59" customFormat="1" ht="15" x14ac:dyDescent="0.2">
      <c r="A12" s="62" t="s">
        <v>4</v>
      </c>
      <c r="B12" s="304" t="s">
        <v>87</v>
      </c>
      <c r="C12" s="305"/>
      <c r="D12" s="305"/>
      <c r="E12" s="305"/>
      <c r="F12" s="305"/>
      <c r="G12" s="305"/>
      <c r="H12" s="305"/>
      <c r="I12" s="305"/>
      <c r="J12" s="305"/>
      <c r="K12" s="305"/>
      <c r="L12" s="305"/>
      <c r="M12" s="57"/>
      <c r="N12" s="380" t="s">
        <v>196</v>
      </c>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58"/>
      <c r="AU12" s="304" t="s">
        <v>82</v>
      </c>
      <c r="AV12" s="305"/>
      <c r="AW12" s="305"/>
      <c r="AX12" s="305"/>
      <c r="AY12" s="305"/>
      <c r="AZ12" s="305"/>
      <c r="BA12" s="305"/>
      <c r="BB12" s="305"/>
      <c r="BC12" s="63"/>
      <c r="BD12" s="63"/>
      <c r="BE12" s="63"/>
      <c r="BF12" s="63"/>
      <c r="BG12" s="63"/>
      <c r="BH12" s="63"/>
      <c r="BI12" s="63"/>
      <c r="BJ12" s="63"/>
      <c r="BK12" s="63"/>
      <c r="BL12" s="64"/>
      <c r="BM12" s="61"/>
      <c r="BN12" s="61"/>
      <c r="BO12" s="61"/>
      <c r="BP12" s="63"/>
      <c r="BQ12" s="63"/>
      <c r="BR12" s="63"/>
      <c r="BS12" s="63"/>
      <c r="BT12" s="63"/>
      <c r="BU12" s="63"/>
      <c r="BV12" s="63"/>
      <c r="BW12" s="63"/>
    </row>
    <row r="13" spans="1:79" s="59" customFormat="1" ht="24" customHeight="1" x14ac:dyDescent="0.2">
      <c r="A13" s="65"/>
      <c r="B13" s="311" t="s">
        <v>56</v>
      </c>
      <c r="C13" s="311"/>
      <c r="D13" s="311"/>
      <c r="E13" s="311"/>
      <c r="F13" s="311"/>
      <c r="G13" s="311"/>
      <c r="H13" s="311"/>
      <c r="I13" s="311"/>
      <c r="J13" s="311"/>
      <c r="K13" s="311"/>
      <c r="L13" s="311"/>
      <c r="M13" s="60"/>
      <c r="N13" s="312" t="s">
        <v>61</v>
      </c>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60"/>
      <c r="AU13" s="311" t="s">
        <v>55</v>
      </c>
      <c r="AV13" s="311"/>
      <c r="AW13" s="311"/>
      <c r="AX13" s="311"/>
      <c r="AY13" s="311"/>
      <c r="AZ13" s="311"/>
      <c r="BA13" s="311"/>
      <c r="BB13" s="311"/>
      <c r="BC13" s="66"/>
      <c r="BD13" s="66"/>
      <c r="BE13" s="66"/>
      <c r="BF13" s="66"/>
      <c r="BG13" s="66"/>
      <c r="BH13" s="66"/>
      <c r="BI13" s="66"/>
      <c r="BJ13" s="66"/>
      <c r="BK13" s="67"/>
      <c r="BL13" s="66"/>
      <c r="BM13" s="61"/>
      <c r="BN13" s="61"/>
      <c r="BO13" s="61"/>
      <c r="BP13" s="66"/>
      <c r="BQ13" s="66"/>
      <c r="BR13" s="66"/>
      <c r="BS13" s="66"/>
      <c r="BT13" s="66"/>
      <c r="BU13" s="66"/>
      <c r="BV13" s="66"/>
      <c r="BW13" s="66"/>
    </row>
    <row r="14" spans="1:79" s="59" customFormat="1" x14ac:dyDescent="0.2"/>
    <row r="15" spans="1:79" s="59" customFormat="1" ht="27.6" customHeight="1" x14ac:dyDescent="0.2">
      <c r="A15" s="56" t="s">
        <v>54</v>
      </c>
      <c r="B15" s="304" t="s">
        <v>336</v>
      </c>
      <c r="C15" s="305"/>
      <c r="D15" s="305"/>
      <c r="E15" s="305"/>
      <c r="F15" s="305"/>
      <c r="G15" s="305"/>
      <c r="H15" s="305"/>
      <c r="I15" s="305"/>
      <c r="J15" s="305"/>
      <c r="K15" s="305"/>
      <c r="L15" s="305"/>
      <c r="N15" s="304">
        <v>3133</v>
      </c>
      <c r="O15" s="305"/>
      <c r="P15" s="305"/>
      <c r="Q15" s="305"/>
      <c r="R15" s="305"/>
      <c r="S15" s="305"/>
      <c r="T15" s="305"/>
      <c r="U15" s="305"/>
      <c r="V15" s="305"/>
      <c r="W15" s="305"/>
      <c r="X15" s="305"/>
      <c r="Y15" s="305"/>
      <c r="Z15" s="63"/>
      <c r="AA15" s="304">
        <v>1040</v>
      </c>
      <c r="AB15" s="305"/>
      <c r="AC15" s="305"/>
      <c r="AD15" s="305"/>
      <c r="AE15" s="305"/>
      <c r="AF15" s="305"/>
      <c r="AG15" s="305"/>
      <c r="AH15" s="305"/>
      <c r="AI15" s="305"/>
      <c r="AJ15" s="63"/>
      <c r="AK15" s="315" t="s">
        <v>337</v>
      </c>
      <c r="AL15" s="316"/>
      <c r="AM15" s="316"/>
      <c r="AN15" s="316"/>
      <c r="AO15" s="316"/>
      <c r="AP15" s="316"/>
      <c r="AQ15" s="316"/>
      <c r="AR15" s="316"/>
      <c r="AS15" s="316"/>
      <c r="AT15" s="316"/>
      <c r="AU15" s="316"/>
      <c r="AV15" s="316"/>
      <c r="AW15" s="316"/>
      <c r="AX15" s="316"/>
      <c r="AY15" s="316"/>
      <c r="AZ15" s="316"/>
      <c r="BA15" s="316"/>
      <c r="BB15" s="316"/>
      <c r="BC15" s="316"/>
      <c r="BD15" s="63"/>
      <c r="BE15" s="304" t="s">
        <v>83</v>
      </c>
      <c r="BF15" s="305"/>
      <c r="BG15" s="305"/>
      <c r="BH15" s="305"/>
      <c r="BI15" s="305"/>
      <c r="BJ15" s="305"/>
      <c r="BK15" s="305"/>
      <c r="BL15" s="305"/>
      <c r="BM15" s="63"/>
      <c r="BN15" s="63"/>
      <c r="BO15" s="63"/>
      <c r="BP15" s="63"/>
      <c r="BQ15" s="63"/>
      <c r="BR15" s="63"/>
      <c r="BS15" s="63"/>
      <c r="BT15" s="63"/>
      <c r="BU15" s="63"/>
      <c r="BV15" s="63"/>
      <c r="BW15" s="63"/>
      <c r="BX15" s="63"/>
      <c r="BY15" s="63"/>
      <c r="BZ15" s="63"/>
      <c r="CA15" s="63"/>
    </row>
    <row r="16" spans="1:79" s="59" customFormat="1" ht="25.5" customHeight="1" x14ac:dyDescent="0.2">
      <c r="B16" s="311" t="s">
        <v>56</v>
      </c>
      <c r="C16" s="311"/>
      <c r="D16" s="311"/>
      <c r="E16" s="311"/>
      <c r="F16" s="311"/>
      <c r="G16" s="311"/>
      <c r="H16" s="311"/>
      <c r="I16" s="311"/>
      <c r="J16" s="311"/>
      <c r="K16" s="311"/>
      <c r="L16" s="311"/>
      <c r="N16" s="311" t="s">
        <v>57</v>
      </c>
      <c r="O16" s="311"/>
      <c r="P16" s="311"/>
      <c r="Q16" s="311"/>
      <c r="R16" s="311"/>
      <c r="S16" s="311"/>
      <c r="T16" s="311"/>
      <c r="U16" s="311"/>
      <c r="V16" s="311"/>
      <c r="W16" s="311"/>
      <c r="X16" s="311"/>
      <c r="Y16" s="311"/>
      <c r="Z16" s="66"/>
      <c r="AA16" s="313" t="s">
        <v>58</v>
      </c>
      <c r="AB16" s="313"/>
      <c r="AC16" s="313"/>
      <c r="AD16" s="313"/>
      <c r="AE16" s="313"/>
      <c r="AF16" s="313"/>
      <c r="AG16" s="313"/>
      <c r="AH16" s="313"/>
      <c r="AI16" s="313"/>
      <c r="AJ16" s="66"/>
      <c r="AK16" s="314" t="s">
        <v>59</v>
      </c>
      <c r="AL16" s="314"/>
      <c r="AM16" s="314"/>
      <c r="AN16" s="314"/>
      <c r="AO16" s="314"/>
      <c r="AP16" s="314"/>
      <c r="AQ16" s="314"/>
      <c r="AR16" s="314"/>
      <c r="AS16" s="314"/>
      <c r="AT16" s="314"/>
      <c r="AU16" s="314"/>
      <c r="AV16" s="314"/>
      <c r="AW16" s="314"/>
      <c r="AX16" s="314"/>
      <c r="AY16" s="314"/>
      <c r="AZ16" s="314"/>
      <c r="BA16" s="314"/>
      <c r="BB16" s="314"/>
      <c r="BC16" s="314"/>
      <c r="BD16" s="66"/>
      <c r="BE16" s="311" t="s">
        <v>60</v>
      </c>
      <c r="BF16" s="311"/>
      <c r="BG16" s="311"/>
      <c r="BH16" s="311"/>
      <c r="BI16" s="311"/>
      <c r="BJ16" s="311"/>
      <c r="BK16" s="311"/>
      <c r="BL16" s="311"/>
      <c r="BM16" s="66"/>
      <c r="BN16" s="66"/>
      <c r="BO16" s="66"/>
      <c r="BP16" s="66"/>
      <c r="BQ16" s="66"/>
      <c r="BR16" s="66"/>
      <c r="BS16" s="66"/>
      <c r="BT16" s="66"/>
      <c r="BU16" s="66"/>
      <c r="BV16" s="66"/>
      <c r="BW16" s="66"/>
      <c r="BX16" s="66"/>
      <c r="BY16" s="66"/>
      <c r="BZ16" s="66"/>
      <c r="CA16" s="66"/>
    </row>
    <row r="17" spans="1:79" s="52" customFormat="1" ht="6.75" customHeight="1" x14ac:dyDescent="0.2">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row>
    <row r="18" spans="1:79" s="52" customFormat="1" ht="24.95" customHeight="1" x14ac:dyDescent="0.2">
      <c r="A18" s="324" t="s">
        <v>50</v>
      </c>
      <c r="B18" s="324"/>
      <c r="C18" s="324"/>
      <c r="D18" s="324"/>
      <c r="E18" s="324"/>
      <c r="F18" s="324"/>
      <c r="G18" s="324"/>
      <c r="H18" s="324"/>
      <c r="I18" s="324"/>
      <c r="J18" s="324"/>
      <c r="K18" s="324"/>
      <c r="L18" s="324"/>
      <c r="M18" s="324"/>
      <c r="N18" s="324"/>
      <c r="O18" s="324"/>
      <c r="P18" s="324"/>
      <c r="Q18" s="324"/>
      <c r="R18" s="324"/>
      <c r="S18" s="324"/>
      <c r="T18" s="324"/>
      <c r="U18" s="325">
        <v>60000</v>
      </c>
      <c r="V18" s="325"/>
      <c r="W18" s="325"/>
      <c r="X18" s="325"/>
      <c r="Y18" s="325"/>
      <c r="Z18" s="325"/>
      <c r="AA18" s="325"/>
      <c r="AB18" s="325"/>
      <c r="AC18" s="325"/>
      <c r="AD18" s="325"/>
      <c r="AE18" s="326" t="s">
        <v>51</v>
      </c>
      <c r="AF18" s="326"/>
      <c r="AG18" s="326"/>
      <c r="AH18" s="326"/>
      <c r="AI18" s="326"/>
      <c r="AJ18" s="326"/>
      <c r="AK18" s="326"/>
      <c r="AL18" s="326"/>
      <c r="AM18" s="326"/>
      <c r="AN18" s="326"/>
      <c r="AO18" s="326"/>
      <c r="AP18" s="326"/>
      <c r="AQ18" s="326"/>
      <c r="AR18" s="326"/>
      <c r="AS18" s="325">
        <v>60000</v>
      </c>
      <c r="AT18" s="325"/>
      <c r="AU18" s="325"/>
      <c r="AV18" s="325"/>
      <c r="AW18" s="325"/>
      <c r="AX18" s="325"/>
      <c r="AY18" s="325"/>
      <c r="AZ18" s="325"/>
      <c r="BA18" s="325"/>
      <c r="BB18" s="325"/>
      <c r="BC18" s="325"/>
      <c r="BD18" s="319" t="s">
        <v>23</v>
      </c>
      <c r="BE18" s="319"/>
      <c r="BF18" s="319"/>
      <c r="BG18" s="319"/>
      <c r="BH18" s="319"/>
      <c r="BI18" s="319"/>
      <c r="BJ18" s="319"/>
      <c r="BK18" s="319"/>
      <c r="BL18" s="319"/>
    </row>
    <row r="19" spans="1:79" s="52" customFormat="1" ht="24.95" customHeight="1" x14ac:dyDescent="0.2">
      <c r="A19" s="319" t="s">
        <v>22</v>
      </c>
      <c r="B19" s="319"/>
      <c r="C19" s="319"/>
      <c r="D19" s="319"/>
      <c r="E19" s="319"/>
      <c r="F19" s="319"/>
      <c r="G19" s="319"/>
      <c r="H19" s="319"/>
      <c r="I19" s="325">
        <v>0</v>
      </c>
      <c r="J19" s="325"/>
      <c r="K19" s="325"/>
      <c r="L19" s="325"/>
      <c r="M19" s="325"/>
      <c r="N19" s="325"/>
      <c r="O19" s="325"/>
      <c r="P19" s="325"/>
      <c r="Q19" s="325"/>
      <c r="R19" s="325"/>
      <c r="S19" s="325"/>
      <c r="T19" s="319" t="s">
        <v>24</v>
      </c>
      <c r="U19" s="319"/>
      <c r="V19" s="319"/>
      <c r="W19" s="319"/>
      <c r="X19" s="69"/>
      <c r="Y19" s="69"/>
      <c r="Z19" s="70"/>
      <c r="AA19" s="70"/>
      <c r="AB19" s="70"/>
      <c r="AC19" s="70"/>
      <c r="AD19" s="70"/>
      <c r="AE19" s="70"/>
      <c r="AF19" s="70"/>
      <c r="AG19" s="70"/>
      <c r="AH19" s="70"/>
      <c r="AI19" s="70"/>
      <c r="AJ19" s="70"/>
      <c r="AK19" s="70"/>
      <c r="AL19" s="70"/>
      <c r="AM19" s="70"/>
      <c r="AN19" s="71"/>
      <c r="AO19" s="71"/>
      <c r="AP19" s="71"/>
      <c r="AQ19" s="71"/>
      <c r="AR19" s="71"/>
      <c r="AS19" s="68"/>
      <c r="AT19" s="68"/>
      <c r="AU19" s="68"/>
      <c r="AV19" s="68"/>
      <c r="AW19" s="68"/>
      <c r="AX19" s="68"/>
      <c r="AY19" s="68"/>
      <c r="AZ19" s="68"/>
      <c r="BA19" s="68"/>
      <c r="BB19" s="68"/>
      <c r="BC19" s="68"/>
      <c r="BD19" s="71"/>
      <c r="BE19" s="71"/>
      <c r="BF19" s="71"/>
      <c r="BG19" s="71"/>
      <c r="BH19" s="71"/>
      <c r="BI19" s="71"/>
      <c r="BJ19" s="68"/>
      <c r="BK19" s="68"/>
      <c r="BL19" s="68"/>
    </row>
    <row r="20" spans="1:79" s="52" customFormat="1" ht="12.75" customHeight="1" x14ac:dyDescent="0.2">
      <c r="A20" s="88"/>
      <c r="B20" s="88"/>
      <c r="C20" s="88"/>
      <c r="D20" s="88"/>
      <c r="E20" s="88"/>
      <c r="F20" s="88"/>
      <c r="G20" s="88"/>
      <c r="H20" s="88"/>
      <c r="I20" s="69"/>
      <c r="J20" s="69"/>
      <c r="K20" s="69"/>
      <c r="L20" s="69"/>
      <c r="M20" s="69"/>
      <c r="N20" s="69"/>
      <c r="O20" s="69"/>
      <c r="P20" s="69"/>
      <c r="Q20" s="69"/>
      <c r="R20" s="69"/>
      <c r="S20" s="69"/>
      <c r="T20" s="88"/>
      <c r="U20" s="88"/>
      <c r="V20" s="88"/>
      <c r="W20" s="88"/>
      <c r="X20" s="69"/>
      <c r="Y20" s="69"/>
      <c r="Z20" s="70"/>
      <c r="AA20" s="70"/>
      <c r="AB20" s="70"/>
      <c r="AC20" s="70"/>
      <c r="AD20" s="70"/>
      <c r="AE20" s="70"/>
      <c r="AF20" s="70"/>
      <c r="AG20" s="70"/>
      <c r="AH20" s="70"/>
      <c r="AI20" s="70"/>
      <c r="AJ20" s="70"/>
      <c r="AK20" s="70"/>
      <c r="AL20" s="70"/>
      <c r="AM20" s="70"/>
      <c r="AN20" s="71"/>
      <c r="AO20" s="71"/>
      <c r="AP20" s="71"/>
      <c r="AQ20" s="71"/>
      <c r="AR20" s="71"/>
      <c r="AS20" s="68"/>
      <c r="AT20" s="68"/>
      <c r="AU20" s="68"/>
      <c r="AV20" s="68"/>
      <c r="AW20" s="68"/>
      <c r="AX20" s="68"/>
      <c r="AY20" s="68"/>
      <c r="AZ20" s="68"/>
      <c r="BA20" s="68"/>
      <c r="BB20" s="68"/>
      <c r="BC20" s="68"/>
      <c r="BD20" s="71"/>
      <c r="BE20" s="71"/>
      <c r="BF20" s="71"/>
      <c r="BG20" s="71"/>
      <c r="BH20" s="71"/>
      <c r="BI20" s="71"/>
      <c r="BJ20" s="68"/>
      <c r="BK20" s="68"/>
      <c r="BL20" s="68"/>
    </row>
    <row r="21" spans="1:79" s="52" customFormat="1" ht="15.75" customHeight="1" x14ac:dyDescent="0.2">
      <c r="A21" s="317" t="s">
        <v>355</v>
      </c>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row>
    <row r="22" spans="1:79" s="52" customFormat="1" ht="100.5" customHeight="1" x14ac:dyDescent="0.2">
      <c r="A22" s="318" t="s">
        <v>391</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row>
    <row r="23" spans="1:79" s="52" customFormat="1" ht="12.75" customHeight="1" x14ac:dyDescent="0.2">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s="52" customFormat="1" ht="15.75" customHeight="1" x14ac:dyDescent="0.2">
      <c r="A24" s="319" t="s">
        <v>36</v>
      </c>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row>
    <row r="25" spans="1:79" s="109" customFormat="1" ht="27.75" customHeight="1" x14ac:dyDescent="0.25">
      <c r="A25" s="320" t="s">
        <v>354</v>
      </c>
      <c r="B25" s="320"/>
      <c r="C25" s="320"/>
      <c r="D25" s="320"/>
      <c r="E25" s="320"/>
      <c r="F25" s="320"/>
      <c r="G25" s="321" t="s">
        <v>40</v>
      </c>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3"/>
    </row>
    <row r="26" spans="1:79" s="109" customFormat="1" ht="15.75" hidden="1" x14ac:dyDescent="0.25">
      <c r="A26" s="320">
        <v>1</v>
      </c>
      <c r="B26" s="320"/>
      <c r="C26" s="320"/>
      <c r="D26" s="320"/>
      <c r="E26" s="320"/>
      <c r="F26" s="320"/>
      <c r="G26" s="321">
        <v>2</v>
      </c>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3"/>
    </row>
    <row r="27" spans="1:79" s="109" customFormat="1" ht="10.5" hidden="1" customHeight="1" x14ac:dyDescent="0.25">
      <c r="A27" s="320" t="s">
        <v>33</v>
      </c>
      <c r="B27" s="320"/>
      <c r="C27" s="320"/>
      <c r="D27" s="320"/>
      <c r="E27" s="320"/>
      <c r="F27" s="320"/>
      <c r="G27" s="335" t="s">
        <v>7</v>
      </c>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7"/>
      <c r="CA27" s="109" t="s">
        <v>49</v>
      </c>
    </row>
    <row r="28" spans="1:79" s="109" customFormat="1" ht="13.15" customHeight="1" x14ac:dyDescent="0.25">
      <c r="A28" s="320" t="s">
        <v>53</v>
      </c>
      <c r="B28" s="320"/>
      <c r="C28" s="320"/>
      <c r="D28" s="320"/>
      <c r="E28" s="320"/>
      <c r="F28" s="320"/>
      <c r="G28" s="338" t="s">
        <v>338</v>
      </c>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40"/>
      <c r="CA28" s="109" t="s">
        <v>48</v>
      </c>
    </row>
    <row r="29" spans="1:79" s="52" customFormat="1" ht="12.75" customHeight="1" x14ac:dyDescent="0.2">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row>
    <row r="30" spans="1:79" s="52" customFormat="1" ht="15.95" customHeight="1" x14ac:dyDescent="0.2">
      <c r="A30" s="319" t="s">
        <v>38</v>
      </c>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row>
    <row r="31" spans="1:79" s="52" customFormat="1" ht="31.15" customHeight="1" x14ac:dyDescent="0.2">
      <c r="A31" s="430" t="s">
        <v>339</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row>
    <row r="32" spans="1:79" s="52" customFormat="1" ht="12.75" customHeight="1" x14ac:dyDescent="0.2">
      <c r="A32" s="88"/>
      <c r="B32" s="88"/>
      <c r="C32" s="88"/>
      <c r="D32" s="88"/>
      <c r="E32" s="88"/>
      <c r="F32" s="88"/>
      <c r="G32" s="88"/>
      <c r="H32" s="88"/>
      <c r="I32" s="88"/>
      <c r="J32" s="88"/>
      <c r="K32" s="88"/>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s="52" customFormat="1" ht="15.75" customHeight="1" x14ac:dyDescent="0.2">
      <c r="A33" s="319" t="s">
        <v>39</v>
      </c>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row>
    <row r="34" spans="1:79" s="109" customFormat="1" ht="27.75" customHeight="1" x14ac:dyDescent="0.25">
      <c r="A34" s="320" t="s">
        <v>354</v>
      </c>
      <c r="B34" s="320"/>
      <c r="C34" s="320"/>
      <c r="D34" s="320"/>
      <c r="E34" s="320"/>
      <c r="F34" s="320"/>
      <c r="G34" s="321" t="s">
        <v>25</v>
      </c>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3"/>
    </row>
    <row r="35" spans="1:79" s="109" customFormat="1" ht="15.75" hidden="1" x14ac:dyDescent="0.25">
      <c r="A35" s="320">
        <v>1</v>
      </c>
      <c r="B35" s="320"/>
      <c r="C35" s="320"/>
      <c r="D35" s="320"/>
      <c r="E35" s="320"/>
      <c r="F35" s="320"/>
      <c r="G35" s="321">
        <v>2</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3"/>
    </row>
    <row r="36" spans="1:79" s="109" customFormat="1" ht="10.5" hidden="1" customHeight="1" x14ac:dyDescent="0.25">
      <c r="A36" s="320" t="s">
        <v>6</v>
      </c>
      <c r="B36" s="320"/>
      <c r="C36" s="320"/>
      <c r="D36" s="320"/>
      <c r="E36" s="320"/>
      <c r="F36" s="320"/>
      <c r="G36" s="335" t="s">
        <v>7</v>
      </c>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7"/>
      <c r="CA36" s="109" t="s">
        <v>11</v>
      </c>
    </row>
    <row r="37" spans="1:79" s="109" customFormat="1" ht="13.15" customHeight="1" x14ac:dyDescent="0.25">
      <c r="A37" s="320" t="s">
        <v>53</v>
      </c>
      <c r="B37" s="320"/>
      <c r="C37" s="320"/>
      <c r="D37" s="320"/>
      <c r="E37" s="320"/>
      <c r="F37" s="320"/>
      <c r="G37" s="338" t="s">
        <v>340</v>
      </c>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40"/>
      <c r="CA37" s="109" t="s">
        <v>12</v>
      </c>
    </row>
    <row r="38" spans="1:79" s="52" customFormat="1" x14ac:dyDescent="0.2">
      <c r="A38" s="75"/>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row>
    <row r="39" spans="1:79" s="52" customFormat="1" ht="15.75" customHeight="1" x14ac:dyDescent="0.2">
      <c r="A39" s="319" t="s">
        <v>356</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86"/>
      <c r="BB39" s="86"/>
      <c r="BC39" s="86"/>
      <c r="BD39" s="86"/>
      <c r="BE39" s="86"/>
      <c r="BF39" s="86"/>
      <c r="BG39" s="86"/>
      <c r="BH39" s="86"/>
      <c r="BI39" s="86"/>
      <c r="BJ39" s="86"/>
      <c r="BK39" s="86"/>
      <c r="BL39" s="86"/>
    </row>
    <row r="40" spans="1:79" s="52" customFormat="1" ht="15" customHeight="1" x14ac:dyDescent="0.2">
      <c r="A40" s="34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78"/>
      <c r="BB40" s="78"/>
      <c r="BC40" s="78"/>
      <c r="BD40" s="78"/>
      <c r="BE40" s="78"/>
      <c r="BF40" s="78"/>
      <c r="BG40" s="78"/>
      <c r="BH40" s="78"/>
      <c r="BI40" s="79"/>
      <c r="BJ40" s="79"/>
      <c r="BK40" s="79"/>
      <c r="BL40" s="79"/>
    </row>
    <row r="41" spans="1:79" s="52" customFormat="1" ht="15.95" customHeight="1" x14ac:dyDescent="0.2">
      <c r="A41" s="320" t="s">
        <v>354</v>
      </c>
      <c r="B41" s="320"/>
      <c r="C41" s="320"/>
      <c r="D41" s="342" t="s">
        <v>361</v>
      </c>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4"/>
      <c r="AC41" s="320" t="s">
        <v>29</v>
      </c>
      <c r="AD41" s="320"/>
      <c r="AE41" s="320"/>
      <c r="AF41" s="320"/>
      <c r="AG41" s="320"/>
      <c r="AH41" s="320"/>
      <c r="AI41" s="320"/>
      <c r="AJ41" s="320"/>
      <c r="AK41" s="320" t="s">
        <v>30</v>
      </c>
      <c r="AL41" s="320"/>
      <c r="AM41" s="320"/>
      <c r="AN41" s="320"/>
      <c r="AO41" s="320"/>
      <c r="AP41" s="320"/>
      <c r="AQ41" s="320"/>
      <c r="AR41" s="320"/>
      <c r="AS41" s="320" t="s">
        <v>27</v>
      </c>
      <c r="AT41" s="320"/>
      <c r="AU41" s="320"/>
      <c r="AV41" s="320"/>
      <c r="AW41" s="320"/>
      <c r="AX41" s="320"/>
      <c r="AY41" s="320"/>
      <c r="AZ41" s="320"/>
      <c r="BA41" s="80"/>
      <c r="BB41" s="80"/>
      <c r="BC41" s="80"/>
      <c r="BD41" s="80"/>
      <c r="BE41" s="80"/>
      <c r="BF41" s="80"/>
      <c r="BG41" s="80"/>
      <c r="BH41" s="80"/>
    </row>
    <row r="42" spans="1:79" s="52" customFormat="1" ht="29.1" customHeight="1" x14ac:dyDescent="0.2">
      <c r="A42" s="320"/>
      <c r="B42" s="320"/>
      <c r="C42" s="320"/>
      <c r="D42" s="345"/>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7"/>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80"/>
      <c r="BB42" s="80"/>
      <c r="BC42" s="80"/>
      <c r="BD42" s="80"/>
      <c r="BE42" s="80"/>
      <c r="BF42" s="80"/>
      <c r="BG42" s="80"/>
      <c r="BH42" s="80"/>
    </row>
    <row r="43" spans="1:79" s="52" customFormat="1" ht="15.75" x14ac:dyDescent="0.2">
      <c r="A43" s="320">
        <v>1</v>
      </c>
      <c r="B43" s="320"/>
      <c r="C43" s="320"/>
      <c r="D43" s="321">
        <v>2</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3"/>
      <c r="AC43" s="320">
        <v>3</v>
      </c>
      <c r="AD43" s="320"/>
      <c r="AE43" s="320"/>
      <c r="AF43" s="320"/>
      <c r="AG43" s="320"/>
      <c r="AH43" s="320"/>
      <c r="AI43" s="320"/>
      <c r="AJ43" s="320"/>
      <c r="AK43" s="320">
        <v>4</v>
      </c>
      <c r="AL43" s="320"/>
      <c r="AM43" s="320"/>
      <c r="AN43" s="320"/>
      <c r="AO43" s="320"/>
      <c r="AP43" s="320"/>
      <c r="AQ43" s="320"/>
      <c r="AR43" s="320"/>
      <c r="AS43" s="320">
        <v>5</v>
      </c>
      <c r="AT43" s="320"/>
      <c r="AU43" s="320"/>
      <c r="AV43" s="320"/>
      <c r="AW43" s="320"/>
      <c r="AX43" s="320"/>
      <c r="AY43" s="320"/>
      <c r="AZ43" s="320"/>
      <c r="BA43" s="80"/>
      <c r="BB43" s="80"/>
      <c r="BC43" s="80"/>
      <c r="BD43" s="80"/>
      <c r="BE43" s="80"/>
      <c r="BF43" s="80"/>
      <c r="BG43" s="80"/>
      <c r="BH43" s="80"/>
    </row>
    <row r="44" spans="1:79" s="83" customFormat="1" ht="12.75" hidden="1" customHeight="1" x14ac:dyDescent="0.2">
      <c r="A44" s="331" t="s">
        <v>6</v>
      </c>
      <c r="B44" s="331"/>
      <c r="C44" s="331"/>
      <c r="D44" s="348" t="s">
        <v>7</v>
      </c>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50"/>
      <c r="AC44" s="351" t="s">
        <v>8</v>
      </c>
      <c r="AD44" s="351"/>
      <c r="AE44" s="351"/>
      <c r="AF44" s="351"/>
      <c r="AG44" s="351"/>
      <c r="AH44" s="351"/>
      <c r="AI44" s="351"/>
      <c r="AJ44" s="351"/>
      <c r="AK44" s="351" t="s">
        <v>9</v>
      </c>
      <c r="AL44" s="351"/>
      <c r="AM44" s="351"/>
      <c r="AN44" s="351"/>
      <c r="AO44" s="351"/>
      <c r="AP44" s="351"/>
      <c r="AQ44" s="351"/>
      <c r="AR44" s="351"/>
      <c r="AS44" s="352" t="s">
        <v>10</v>
      </c>
      <c r="AT44" s="351"/>
      <c r="AU44" s="351"/>
      <c r="AV44" s="351"/>
      <c r="AW44" s="351"/>
      <c r="AX44" s="351"/>
      <c r="AY44" s="351"/>
      <c r="AZ44" s="351"/>
      <c r="BA44" s="81"/>
      <c r="BB44" s="82"/>
      <c r="BC44" s="82"/>
      <c r="BD44" s="82"/>
      <c r="BE44" s="82"/>
      <c r="BF44" s="82"/>
      <c r="BG44" s="82"/>
      <c r="BH44" s="82"/>
      <c r="CA44" s="83" t="s">
        <v>13</v>
      </c>
    </row>
    <row r="45" spans="1:79" s="109" customFormat="1" ht="36" customHeight="1" x14ac:dyDescent="0.25">
      <c r="A45" s="320" t="s">
        <v>53</v>
      </c>
      <c r="B45" s="320"/>
      <c r="C45" s="320"/>
      <c r="D45" s="338" t="s">
        <v>341</v>
      </c>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40"/>
      <c r="AC45" s="353">
        <v>60000</v>
      </c>
      <c r="AD45" s="353"/>
      <c r="AE45" s="353"/>
      <c r="AF45" s="353"/>
      <c r="AG45" s="353"/>
      <c r="AH45" s="353"/>
      <c r="AI45" s="353"/>
      <c r="AJ45" s="353"/>
      <c r="AK45" s="353"/>
      <c r="AL45" s="353"/>
      <c r="AM45" s="353"/>
      <c r="AN45" s="353"/>
      <c r="AO45" s="353"/>
      <c r="AP45" s="353"/>
      <c r="AQ45" s="353"/>
      <c r="AR45" s="353"/>
      <c r="AS45" s="353">
        <f>AC45+AK45</f>
        <v>60000</v>
      </c>
      <c r="AT45" s="353"/>
      <c r="AU45" s="353"/>
      <c r="AV45" s="353"/>
      <c r="AW45" s="353"/>
      <c r="AX45" s="353"/>
      <c r="AY45" s="353"/>
      <c r="AZ45" s="353"/>
      <c r="BA45" s="111"/>
      <c r="BB45" s="111"/>
      <c r="BC45" s="111"/>
      <c r="BD45" s="111"/>
      <c r="BE45" s="111"/>
      <c r="BF45" s="111"/>
      <c r="BG45" s="111"/>
      <c r="BH45" s="111"/>
      <c r="CA45" s="109" t="s">
        <v>14</v>
      </c>
    </row>
    <row r="46" spans="1:79" s="110" customFormat="1" ht="15.75" x14ac:dyDescent="0.25">
      <c r="A46" s="354"/>
      <c r="B46" s="354"/>
      <c r="C46" s="354"/>
      <c r="D46" s="355" t="s">
        <v>65</v>
      </c>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7"/>
      <c r="AC46" s="358">
        <f>AC45</f>
        <v>60000</v>
      </c>
      <c r="AD46" s="358"/>
      <c r="AE46" s="358"/>
      <c r="AF46" s="358"/>
      <c r="AG46" s="358"/>
      <c r="AH46" s="358"/>
      <c r="AI46" s="358"/>
      <c r="AJ46" s="358"/>
      <c r="AK46" s="358">
        <v>0</v>
      </c>
      <c r="AL46" s="358"/>
      <c r="AM46" s="358"/>
      <c r="AN46" s="358"/>
      <c r="AO46" s="358"/>
      <c r="AP46" s="358"/>
      <c r="AQ46" s="358"/>
      <c r="AR46" s="358"/>
      <c r="AS46" s="358">
        <f>AS45</f>
        <v>60000</v>
      </c>
      <c r="AT46" s="358"/>
      <c r="AU46" s="358"/>
      <c r="AV46" s="358"/>
      <c r="AW46" s="358"/>
      <c r="AX46" s="358"/>
      <c r="AY46" s="358"/>
      <c r="AZ46" s="358"/>
      <c r="BA46" s="112"/>
      <c r="BB46" s="112"/>
      <c r="BC46" s="112"/>
      <c r="BD46" s="112"/>
      <c r="BE46" s="112"/>
      <c r="BF46" s="112"/>
      <c r="BG46" s="112"/>
      <c r="BH46" s="112"/>
    </row>
    <row r="47" spans="1:79" s="52" customFormat="1" x14ac:dyDescent="0.2"/>
    <row r="48" spans="1:79" s="52" customFormat="1" ht="15.75" customHeight="1" x14ac:dyDescent="0.2">
      <c r="A48" s="317" t="s">
        <v>42</v>
      </c>
      <c r="B48" s="317"/>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row>
    <row r="49" spans="1:79" s="52" customFormat="1" ht="15" customHeight="1" x14ac:dyDescent="0.2">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79"/>
      <c r="BA49" s="79"/>
      <c r="BB49" s="79"/>
      <c r="BC49" s="79"/>
      <c r="BD49" s="79"/>
      <c r="BE49" s="79"/>
      <c r="BF49" s="79"/>
      <c r="BG49" s="79"/>
      <c r="BH49" s="79"/>
      <c r="BI49" s="79"/>
      <c r="BJ49" s="79"/>
      <c r="BK49" s="79"/>
      <c r="BL49" s="79"/>
    </row>
    <row r="50" spans="1:79" s="52" customFormat="1" ht="15.95" customHeight="1" x14ac:dyDescent="0.2">
      <c r="A50" s="320" t="s">
        <v>354</v>
      </c>
      <c r="B50" s="320"/>
      <c r="C50" s="320"/>
      <c r="D50" s="342" t="s">
        <v>34</v>
      </c>
      <c r="E50" s="343"/>
      <c r="F50" s="343"/>
      <c r="G50" s="343"/>
      <c r="H50" s="343"/>
      <c r="I50" s="343"/>
      <c r="J50" s="343"/>
      <c r="K50" s="343"/>
      <c r="L50" s="343"/>
      <c r="M50" s="343"/>
      <c r="N50" s="343"/>
      <c r="O50" s="343"/>
      <c r="P50" s="343"/>
      <c r="Q50" s="343"/>
      <c r="R50" s="343"/>
      <c r="S50" s="343"/>
      <c r="T50" s="343"/>
      <c r="U50" s="343"/>
      <c r="V50" s="343"/>
      <c r="W50" s="343"/>
      <c r="X50" s="343"/>
      <c r="Y50" s="343"/>
      <c r="Z50" s="343"/>
      <c r="AA50" s="344"/>
      <c r="AB50" s="320" t="s">
        <v>29</v>
      </c>
      <c r="AC50" s="320"/>
      <c r="AD50" s="320"/>
      <c r="AE50" s="320"/>
      <c r="AF50" s="320"/>
      <c r="AG50" s="320"/>
      <c r="AH50" s="320"/>
      <c r="AI50" s="320"/>
      <c r="AJ50" s="320" t="s">
        <v>30</v>
      </c>
      <c r="AK50" s="320"/>
      <c r="AL50" s="320"/>
      <c r="AM50" s="320"/>
      <c r="AN50" s="320"/>
      <c r="AO50" s="320"/>
      <c r="AP50" s="320"/>
      <c r="AQ50" s="320"/>
      <c r="AR50" s="320" t="s">
        <v>27</v>
      </c>
      <c r="AS50" s="320"/>
      <c r="AT50" s="320"/>
      <c r="AU50" s="320"/>
      <c r="AV50" s="320"/>
      <c r="AW50" s="320"/>
      <c r="AX50" s="320"/>
      <c r="AY50" s="320"/>
    </row>
    <row r="51" spans="1:79" s="52" customFormat="1" ht="29.1" customHeight="1" x14ac:dyDescent="0.2">
      <c r="A51" s="320"/>
      <c r="B51" s="320"/>
      <c r="C51" s="320"/>
      <c r="D51" s="345"/>
      <c r="E51" s="346"/>
      <c r="F51" s="346"/>
      <c r="G51" s="346"/>
      <c r="H51" s="346"/>
      <c r="I51" s="346"/>
      <c r="J51" s="346"/>
      <c r="K51" s="346"/>
      <c r="L51" s="346"/>
      <c r="M51" s="346"/>
      <c r="N51" s="346"/>
      <c r="O51" s="346"/>
      <c r="P51" s="346"/>
      <c r="Q51" s="346"/>
      <c r="R51" s="346"/>
      <c r="S51" s="346"/>
      <c r="T51" s="346"/>
      <c r="U51" s="346"/>
      <c r="V51" s="346"/>
      <c r="W51" s="346"/>
      <c r="X51" s="346"/>
      <c r="Y51" s="346"/>
      <c r="Z51" s="346"/>
      <c r="AA51" s="347"/>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row>
    <row r="52" spans="1:79" s="52" customFormat="1" ht="15.75" customHeight="1" x14ac:dyDescent="0.2">
      <c r="A52" s="320">
        <v>1</v>
      </c>
      <c r="B52" s="320"/>
      <c r="C52" s="320"/>
      <c r="D52" s="321">
        <v>2</v>
      </c>
      <c r="E52" s="322"/>
      <c r="F52" s="322"/>
      <c r="G52" s="322"/>
      <c r="H52" s="322"/>
      <c r="I52" s="322"/>
      <c r="J52" s="322"/>
      <c r="K52" s="322"/>
      <c r="L52" s="322"/>
      <c r="M52" s="322"/>
      <c r="N52" s="322"/>
      <c r="O52" s="322"/>
      <c r="P52" s="322"/>
      <c r="Q52" s="322"/>
      <c r="R52" s="322"/>
      <c r="S52" s="322"/>
      <c r="T52" s="322"/>
      <c r="U52" s="322"/>
      <c r="V52" s="322"/>
      <c r="W52" s="322"/>
      <c r="X52" s="322"/>
      <c r="Y52" s="322"/>
      <c r="Z52" s="322"/>
      <c r="AA52" s="323"/>
      <c r="AB52" s="320">
        <v>3</v>
      </c>
      <c r="AC52" s="320"/>
      <c r="AD52" s="320"/>
      <c r="AE52" s="320"/>
      <c r="AF52" s="320"/>
      <c r="AG52" s="320"/>
      <c r="AH52" s="320"/>
      <c r="AI52" s="320"/>
      <c r="AJ52" s="320">
        <v>4</v>
      </c>
      <c r="AK52" s="320"/>
      <c r="AL52" s="320"/>
      <c r="AM52" s="320"/>
      <c r="AN52" s="320"/>
      <c r="AO52" s="320"/>
      <c r="AP52" s="320"/>
      <c r="AQ52" s="320"/>
      <c r="AR52" s="320">
        <v>5</v>
      </c>
      <c r="AS52" s="320"/>
      <c r="AT52" s="320"/>
      <c r="AU52" s="320"/>
      <c r="AV52" s="320"/>
      <c r="AW52" s="320"/>
      <c r="AX52" s="320"/>
      <c r="AY52" s="320"/>
    </row>
    <row r="53" spans="1:79" s="52" customFormat="1" ht="12.75" hidden="1" customHeight="1" x14ac:dyDescent="0.2">
      <c r="A53" s="331" t="s">
        <v>6</v>
      </c>
      <c r="B53" s="331"/>
      <c r="C53" s="331"/>
      <c r="D53" s="332" t="s">
        <v>7</v>
      </c>
      <c r="E53" s="333"/>
      <c r="F53" s="333"/>
      <c r="G53" s="333"/>
      <c r="H53" s="333"/>
      <c r="I53" s="333"/>
      <c r="J53" s="333"/>
      <c r="K53" s="333"/>
      <c r="L53" s="333"/>
      <c r="M53" s="333"/>
      <c r="N53" s="333"/>
      <c r="O53" s="333"/>
      <c r="P53" s="333"/>
      <c r="Q53" s="333"/>
      <c r="R53" s="333"/>
      <c r="S53" s="333"/>
      <c r="T53" s="333"/>
      <c r="U53" s="333"/>
      <c r="V53" s="333"/>
      <c r="W53" s="333"/>
      <c r="X53" s="333"/>
      <c r="Y53" s="333"/>
      <c r="Z53" s="333"/>
      <c r="AA53" s="334"/>
      <c r="AB53" s="351" t="s">
        <v>8</v>
      </c>
      <c r="AC53" s="351"/>
      <c r="AD53" s="351"/>
      <c r="AE53" s="351"/>
      <c r="AF53" s="351"/>
      <c r="AG53" s="351"/>
      <c r="AH53" s="351"/>
      <c r="AI53" s="351"/>
      <c r="AJ53" s="351" t="s">
        <v>9</v>
      </c>
      <c r="AK53" s="351"/>
      <c r="AL53" s="351"/>
      <c r="AM53" s="351"/>
      <c r="AN53" s="351"/>
      <c r="AO53" s="351"/>
      <c r="AP53" s="351"/>
      <c r="AQ53" s="351"/>
      <c r="AR53" s="351" t="s">
        <v>10</v>
      </c>
      <c r="AS53" s="351"/>
      <c r="AT53" s="351"/>
      <c r="AU53" s="351"/>
      <c r="AV53" s="351"/>
      <c r="AW53" s="351"/>
      <c r="AX53" s="351"/>
      <c r="AY53" s="351"/>
      <c r="CA53" s="52" t="s">
        <v>15</v>
      </c>
    </row>
    <row r="54" spans="1:79" s="109" customFormat="1" ht="14.25" customHeight="1" x14ac:dyDescent="0.25">
      <c r="A54" s="320" t="s">
        <v>53</v>
      </c>
      <c r="B54" s="320"/>
      <c r="C54" s="320"/>
      <c r="D54" s="338" t="s">
        <v>342</v>
      </c>
      <c r="E54" s="339"/>
      <c r="F54" s="339"/>
      <c r="G54" s="339"/>
      <c r="H54" s="339"/>
      <c r="I54" s="339"/>
      <c r="J54" s="339"/>
      <c r="K54" s="339"/>
      <c r="L54" s="339"/>
      <c r="M54" s="339"/>
      <c r="N54" s="339"/>
      <c r="O54" s="339"/>
      <c r="P54" s="339"/>
      <c r="Q54" s="339"/>
      <c r="R54" s="339"/>
      <c r="S54" s="339"/>
      <c r="T54" s="339"/>
      <c r="U54" s="339"/>
      <c r="V54" s="339"/>
      <c r="W54" s="339"/>
      <c r="X54" s="339"/>
      <c r="Y54" s="339"/>
      <c r="Z54" s="339"/>
      <c r="AA54" s="340"/>
      <c r="AB54" s="353">
        <f>AC46</f>
        <v>60000</v>
      </c>
      <c r="AC54" s="353"/>
      <c r="AD54" s="353"/>
      <c r="AE54" s="353"/>
      <c r="AF54" s="353"/>
      <c r="AG54" s="353"/>
      <c r="AH54" s="353"/>
      <c r="AI54" s="353"/>
      <c r="AJ54" s="353"/>
      <c r="AK54" s="353"/>
      <c r="AL54" s="353"/>
      <c r="AM54" s="353"/>
      <c r="AN54" s="353"/>
      <c r="AO54" s="353"/>
      <c r="AP54" s="353"/>
      <c r="AQ54" s="353"/>
      <c r="AR54" s="353">
        <f>AB54</f>
        <v>60000</v>
      </c>
      <c r="AS54" s="353"/>
      <c r="AT54" s="353"/>
      <c r="AU54" s="353"/>
      <c r="AV54" s="353"/>
      <c r="AW54" s="353"/>
      <c r="AX54" s="353"/>
      <c r="AY54" s="353"/>
      <c r="CA54" s="109" t="s">
        <v>16</v>
      </c>
    </row>
    <row r="55" spans="1:79" s="110" customFormat="1" ht="12.75" customHeight="1" x14ac:dyDescent="0.25">
      <c r="A55" s="354"/>
      <c r="B55" s="354"/>
      <c r="C55" s="354"/>
      <c r="D55" s="355" t="s">
        <v>27</v>
      </c>
      <c r="E55" s="356"/>
      <c r="F55" s="356"/>
      <c r="G55" s="356"/>
      <c r="H55" s="356"/>
      <c r="I55" s="356"/>
      <c r="J55" s="356"/>
      <c r="K55" s="356"/>
      <c r="L55" s="356"/>
      <c r="M55" s="356"/>
      <c r="N55" s="356"/>
      <c r="O55" s="356"/>
      <c r="P55" s="356"/>
      <c r="Q55" s="356"/>
      <c r="R55" s="356"/>
      <c r="S55" s="356"/>
      <c r="T55" s="356"/>
      <c r="U55" s="356"/>
      <c r="V55" s="356"/>
      <c r="W55" s="356"/>
      <c r="X55" s="356"/>
      <c r="Y55" s="356"/>
      <c r="Z55" s="356"/>
      <c r="AA55" s="357"/>
      <c r="AB55" s="358">
        <f>AB54</f>
        <v>60000</v>
      </c>
      <c r="AC55" s="358"/>
      <c r="AD55" s="358"/>
      <c r="AE55" s="358"/>
      <c r="AF55" s="358"/>
      <c r="AG55" s="358"/>
      <c r="AH55" s="358"/>
      <c r="AI55" s="358"/>
      <c r="AJ55" s="358"/>
      <c r="AK55" s="358"/>
      <c r="AL55" s="358"/>
      <c r="AM55" s="358"/>
      <c r="AN55" s="358"/>
      <c r="AO55" s="358"/>
      <c r="AP55" s="358"/>
      <c r="AQ55" s="358"/>
      <c r="AR55" s="358">
        <f>AR54</f>
        <v>60000</v>
      </c>
      <c r="AS55" s="358"/>
      <c r="AT55" s="358"/>
      <c r="AU55" s="358"/>
      <c r="AV55" s="358"/>
      <c r="AW55" s="358"/>
      <c r="AX55" s="358"/>
      <c r="AY55" s="358"/>
    </row>
    <row r="56" spans="1:79" s="52" customFormat="1" x14ac:dyDescent="0.2"/>
    <row r="57" spans="1:79" s="52" customFormat="1" ht="15.75" customHeight="1" x14ac:dyDescent="0.2">
      <c r="A57" s="319" t="s">
        <v>43</v>
      </c>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row>
    <row r="58" spans="1:79" ht="30" customHeight="1" x14ac:dyDescent="0.2">
      <c r="A58" s="320" t="s">
        <v>354</v>
      </c>
      <c r="B58" s="320"/>
      <c r="C58" s="320"/>
      <c r="D58" s="320"/>
      <c r="E58" s="320"/>
      <c r="F58" s="320"/>
      <c r="G58" s="321" t="s">
        <v>44</v>
      </c>
      <c r="H58" s="322"/>
      <c r="I58" s="322"/>
      <c r="J58" s="322"/>
      <c r="K58" s="322"/>
      <c r="L58" s="322"/>
      <c r="M58" s="322"/>
      <c r="N58" s="322"/>
      <c r="O58" s="322"/>
      <c r="P58" s="322"/>
      <c r="Q58" s="322"/>
      <c r="R58" s="322"/>
      <c r="S58" s="322"/>
      <c r="T58" s="322"/>
      <c r="U58" s="322"/>
      <c r="V58" s="322"/>
      <c r="W58" s="322"/>
      <c r="X58" s="322"/>
      <c r="Y58" s="323"/>
      <c r="Z58" s="320" t="s">
        <v>2</v>
      </c>
      <c r="AA58" s="320"/>
      <c r="AB58" s="320"/>
      <c r="AC58" s="320"/>
      <c r="AD58" s="320"/>
      <c r="AE58" s="320" t="s">
        <v>1</v>
      </c>
      <c r="AF58" s="320"/>
      <c r="AG58" s="320"/>
      <c r="AH58" s="320"/>
      <c r="AI58" s="320"/>
      <c r="AJ58" s="320"/>
      <c r="AK58" s="320"/>
      <c r="AL58" s="320"/>
      <c r="AM58" s="320"/>
      <c r="AN58" s="320"/>
      <c r="AO58" s="321" t="s">
        <v>29</v>
      </c>
      <c r="AP58" s="322"/>
      <c r="AQ58" s="322"/>
      <c r="AR58" s="322"/>
      <c r="AS58" s="322"/>
      <c r="AT58" s="322"/>
      <c r="AU58" s="322"/>
      <c r="AV58" s="323"/>
      <c r="AW58" s="321" t="s">
        <v>30</v>
      </c>
      <c r="AX58" s="322"/>
      <c r="AY58" s="322"/>
      <c r="AZ58" s="322"/>
      <c r="BA58" s="322"/>
      <c r="BB58" s="322"/>
      <c r="BC58" s="322"/>
      <c r="BD58" s="323"/>
      <c r="BE58" s="321" t="s">
        <v>27</v>
      </c>
      <c r="BF58" s="322"/>
      <c r="BG58" s="322"/>
      <c r="BH58" s="322"/>
      <c r="BI58" s="322"/>
      <c r="BJ58" s="322"/>
      <c r="BK58" s="322"/>
      <c r="BL58" s="323"/>
    </row>
    <row r="59" spans="1:79" s="129" customFormat="1" ht="15.75" customHeight="1" x14ac:dyDescent="0.25">
      <c r="A59" s="320">
        <v>1</v>
      </c>
      <c r="B59" s="320"/>
      <c r="C59" s="320"/>
      <c r="D59" s="320"/>
      <c r="E59" s="320"/>
      <c r="F59" s="320"/>
      <c r="G59" s="321">
        <v>2</v>
      </c>
      <c r="H59" s="322"/>
      <c r="I59" s="322"/>
      <c r="J59" s="322"/>
      <c r="K59" s="322"/>
      <c r="L59" s="322"/>
      <c r="M59" s="322"/>
      <c r="N59" s="322"/>
      <c r="O59" s="322"/>
      <c r="P59" s="322"/>
      <c r="Q59" s="322"/>
      <c r="R59" s="322"/>
      <c r="S59" s="322"/>
      <c r="T59" s="322"/>
      <c r="U59" s="322"/>
      <c r="V59" s="322"/>
      <c r="W59" s="322"/>
      <c r="X59" s="322"/>
      <c r="Y59" s="323"/>
      <c r="Z59" s="320">
        <v>3</v>
      </c>
      <c r="AA59" s="320"/>
      <c r="AB59" s="320"/>
      <c r="AC59" s="320"/>
      <c r="AD59" s="320"/>
      <c r="AE59" s="320">
        <v>4</v>
      </c>
      <c r="AF59" s="320"/>
      <c r="AG59" s="320"/>
      <c r="AH59" s="320"/>
      <c r="AI59" s="320"/>
      <c r="AJ59" s="320"/>
      <c r="AK59" s="320"/>
      <c r="AL59" s="320"/>
      <c r="AM59" s="320"/>
      <c r="AN59" s="320"/>
      <c r="AO59" s="320">
        <v>5</v>
      </c>
      <c r="AP59" s="320"/>
      <c r="AQ59" s="320"/>
      <c r="AR59" s="320"/>
      <c r="AS59" s="320"/>
      <c r="AT59" s="320"/>
      <c r="AU59" s="320"/>
      <c r="AV59" s="320"/>
      <c r="AW59" s="320">
        <v>6</v>
      </c>
      <c r="AX59" s="320"/>
      <c r="AY59" s="320"/>
      <c r="AZ59" s="320"/>
      <c r="BA59" s="320"/>
      <c r="BB59" s="320"/>
      <c r="BC59" s="320"/>
      <c r="BD59" s="320"/>
      <c r="BE59" s="320">
        <v>7</v>
      </c>
      <c r="BF59" s="320"/>
      <c r="BG59" s="320"/>
      <c r="BH59" s="320"/>
      <c r="BI59" s="320"/>
      <c r="BJ59" s="320"/>
      <c r="BK59" s="320"/>
      <c r="BL59" s="320"/>
    </row>
    <row r="60" spans="1:79" s="129" customFormat="1" ht="12.75" hidden="1" customHeight="1" x14ac:dyDescent="0.25">
      <c r="A60" s="320" t="s">
        <v>33</v>
      </c>
      <c r="B60" s="320"/>
      <c r="C60" s="320"/>
      <c r="D60" s="320"/>
      <c r="E60" s="320"/>
      <c r="F60" s="320"/>
      <c r="G60" s="335" t="s">
        <v>7</v>
      </c>
      <c r="H60" s="336"/>
      <c r="I60" s="336"/>
      <c r="J60" s="336"/>
      <c r="K60" s="336"/>
      <c r="L60" s="336"/>
      <c r="M60" s="336"/>
      <c r="N60" s="336"/>
      <c r="O60" s="336"/>
      <c r="P60" s="336"/>
      <c r="Q60" s="336"/>
      <c r="R60" s="336"/>
      <c r="S60" s="336"/>
      <c r="T60" s="336"/>
      <c r="U60" s="336"/>
      <c r="V60" s="336"/>
      <c r="W60" s="336"/>
      <c r="X60" s="336"/>
      <c r="Y60" s="337"/>
      <c r="Z60" s="320" t="s">
        <v>19</v>
      </c>
      <c r="AA60" s="320"/>
      <c r="AB60" s="320"/>
      <c r="AC60" s="320"/>
      <c r="AD60" s="320"/>
      <c r="AE60" s="369" t="s">
        <v>32</v>
      </c>
      <c r="AF60" s="369"/>
      <c r="AG60" s="369"/>
      <c r="AH60" s="369"/>
      <c r="AI60" s="369"/>
      <c r="AJ60" s="369"/>
      <c r="AK60" s="369"/>
      <c r="AL60" s="369"/>
      <c r="AM60" s="369"/>
      <c r="AN60" s="335"/>
      <c r="AO60" s="362" t="s">
        <v>8</v>
      </c>
      <c r="AP60" s="362"/>
      <c r="AQ60" s="362"/>
      <c r="AR60" s="362"/>
      <c r="AS60" s="362"/>
      <c r="AT60" s="362"/>
      <c r="AU60" s="362"/>
      <c r="AV60" s="362"/>
      <c r="AW60" s="362" t="s">
        <v>31</v>
      </c>
      <c r="AX60" s="362"/>
      <c r="AY60" s="362"/>
      <c r="AZ60" s="362"/>
      <c r="BA60" s="362"/>
      <c r="BB60" s="362"/>
      <c r="BC60" s="362"/>
      <c r="BD60" s="362"/>
      <c r="BE60" s="362" t="s">
        <v>10</v>
      </c>
      <c r="BF60" s="362"/>
      <c r="BG60" s="362"/>
      <c r="BH60" s="362"/>
      <c r="BI60" s="362"/>
      <c r="BJ60" s="362"/>
      <c r="BK60" s="362"/>
      <c r="BL60" s="362"/>
      <c r="CA60" s="129" t="s">
        <v>17</v>
      </c>
    </row>
    <row r="61" spans="1:79" s="130" customFormat="1" ht="12.75" customHeight="1" x14ac:dyDescent="0.25">
      <c r="A61" s="354" t="s">
        <v>53</v>
      </c>
      <c r="B61" s="354"/>
      <c r="C61" s="354"/>
      <c r="D61" s="354"/>
      <c r="E61" s="354"/>
      <c r="F61" s="354"/>
      <c r="G61" s="363" t="s">
        <v>66</v>
      </c>
      <c r="H61" s="364"/>
      <c r="I61" s="364"/>
      <c r="J61" s="364"/>
      <c r="K61" s="364"/>
      <c r="L61" s="364"/>
      <c r="M61" s="364"/>
      <c r="N61" s="364"/>
      <c r="O61" s="364"/>
      <c r="P61" s="364"/>
      <c r="Q61" s="364"/>
      <c r="R61" s="364"/>
      <c r="S61" s="364"/>
      <c r="T61" s="364"/>
      <c r="U61" s="364"/>
      <c r="V61" s="364"/>
      <c r="W61" s="364"/>
      <c r="X61" s="364"/>
      <c r="Y61" s="365"/>
      <c r="Z61" s="366"/>
      <c r="AA61" s="366"/>
      <c r="AB61" s="366"/>
      <c r="AC61" s="366"/>
      <c r="AD61" s="366"/>
      <c r="AE61" s="367"/>
      <c r="AF61" s="367"/>
      <c r="AG61" s="367"/>
      <c r="AH61" s="367"/>
      <c r="AI61" s="367"/>
      <c r="AJ61" s="367"/>
      <c r="AK61" s="367"/>
      <c r="AL61" s="367"/>
      <c r="AM61" s="367"/>
      <c r="AN61" s="36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CA61" s="130" t="s">
        <v>18</v>
      </c>
    </row>
    <row r="62" spans="1:79" s="129" customFormat="1" ht="26.45" customHeight="1" x14ac:dyDescent="0.25">
      <c r="A62" s="320">
        <v>0</v>
      </c>
      <c r="B62" s="320"/>
      <c r="C62" s="320"/>
      <c r="D62" s="320"/>
      <c r="E62" s="320"/>
      <c r="F62" s="320"/>
      <c r="G62" s="370" t="s">
        <v>343</v>
      </c>
      <c r="H62" s="371"/>
      <c r="I62" s="371"/>
      <c r="J62" s="371"/>
      <c r="K62" s="371"/>
      <c r="L62" s="371"/>
      <c r="M62" s="371"/>
      <c r="N62" s="371"/>
      <c r="O62" s="371"/>
      <c r="P62" s="371"/>
      <c r="Q62" s="371"/>
      <c r="R62" s="371"/>
      <c r="S62" s="371"/>
      <c r="T62" s="371"/>
      <c r="U62" s="371"/>
      <c r="V62" s="371"/>
      <c r="W62" s="371"/>
      <c r="X62" s="371"/>
      <c r="Y62" s="372"/>
      <c r="Z62" s="373" t="s">
        <v>68</v>
      </c>
      <c r="AA62" s="373"/>
      <c r="AB62" s="373"/>
      <c r="AC62" s="373"/>
      <c r="AD62" s="373"/>
      <c r="AE62" s="374" t="s">
        <v>105</v>
      </c>
      <c r="AF62" s="374"/>
      <c r="AG62" s="374"/>
      <c r="AH62" s="374"/>
      <c r="AI62" s="374"/>
      <c r="AJ62" s="374"/>
      <c r="AK62" s="374"/>
      <c r="AL62" s="374"/>
      <c r="AM62" s="374"/>
      <c r="AN62" s="375"/>
      <c r="AO62" s="353">
        <v>12</v>
      </c>
      <c r="AP62" s="353"/>
      <c r="AQ62" s="353"/>
      <c r="AR62" s="353"/>
      <c r="AS62" s="353"/>
      <c r="AT62" s="353"/>
      <c r="AU62" s="353"/>
      <c r="AV62" s="353"/>
      <c r="AW62" s="353"/>
      <c r="AX62" s="353"/>
      <c r="AY62" s="353"/>
      <c r="AZ62" s="353"/>
      <c r="BA62" s="353"/>
      <c r="BB62" s="353"/>
      <c r="BC62" s="353"/>
      <c r="BD62" s="353"/>
      <c r="BE62" s="353">
        <f>AO62</f>
        <v>12</v>
      </c>
      <c r="BF62" s="353"/>
      <c r="BG62" s="353"/>
      <c r="BH62" s="353"/>
      <c r="BI62" s="353"/>
      <c r="BJ62" s="353"/>
      <c r="BK62" s="353"/>
      <c r="BL62" s="353"/>
    </row>
    <row r="63" spans="1:79" s="130" customFormat="1" ht="12.75" customHeight="1" x14ac:dyDescent="0.25">
      <c r="A63" s="354" t="s">
        <v>4</v>
      </c>
      <c r="B63" s="354"/>
      <c r="C63" s="354"/>
      <c r="D63" s="354"/>
      <c r="E63" s="354"/>
      <c r="F63" s="354"/>
      <c r="G63" s="377" t="s">
        <v>70</v>
      </c>
      <c r="H63" s="378"/>
      <c r="I63" s="378"/>
      <c r="J63" s="378"/>
      <c r="K63" s="378"/>
      <c r="L63" s="378"/>
      <c r="M63" s="378"/>
      <c r="N63" s="378"/>
      <c r="O63" s="378"/>
      <c r="P63" s="378"/>
      <c r="Q63" s="378"/>
      <c r="R63" s="378"/>
      <c r="S63" s="378"/>
      <c r="T63" s="378"/>
      <c r="U63" s="378"/>
      <c r="V63" s="378"/>
      <c r="W63" s="378"/>
      <c r="X63" s="378"/>
      <c r="Y63" s="379"/>
      <c r="Z63" s="366"/>
      <c r="AA63" s="366"/>
      <c r="AB63" s="366"/>
      <c r="AC63" s="366"/>
      <c r="AD63" s="366"/>
      <c r="AE63" s="367"/>
      <c r="AF63" s="367"/>
      <c r="AG63" s="367"/>
      <c r="AH63" s="367"/>
      <c r="AI63" s="367"/>
      <c r="AJ63" s="367"/>
      <c r="AK63" s="367"/>
      <c r="AL63" s="367"/>
      <c r="AM63" s="367"/>
      <c r="AN63" s="368"/>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row>
    <row r="64" spans="1:79" s="129" customFormat="1" ht="26.45" customHeight="1" x14ac:dyDescent="0.25">
      <c r="A64" s="320">
        <v>0</v>
      </c>
      <c r="B64" s="320"/>
      <c r="C64" s="320"/>
      <c r="D64" s="320"/>
      <c r="E64" s="320"/>
      <c r="F64" s="320"/>
      <c r="G64" s="370" t="s">
        <v>344</v>
      </c>
      <c r="H64" s="371"/>
      <c r="I64" s="371"/>
      <c r="J64" s="371"/>
      <c r="K64" s="371"/>
      <c r="L64" s="371"/>
      <c r="M64" s="371"/>
      <c r="N64" s="371"/>
      <c r="O64" s="371"/>
      <c r="P64" s="371"/>
      <c r="Q64" s="371"/>
      <c r="R64" s="371"/>
      <c r="S64" s="371"/>
      <c r="T64" s="371"/>
      <c r="U64" s="371"/>
      <c r="V64" s="371"/>
      <c r="W64" s="371"/>
      <c r="X64" s="371"/>
      <c r="Y64" s="372"/>
      <c r="Z64" s="373" t="s">
        <v>92</v>
      </c>
      <c r="AA64" s="373"/>
      <c r="AB64" s="373"/>
      <c r="AC64" s="373"/>
      <c r="AD64" s="373"/>
      <c r="AE64" s="374" t="s">
        <v>105</v>
      </c>
      <c r="AF64" s="374"/>
      <c r="AG64" s="374"/>
      <c r="AH64" s="374"/>
      <c r="AI64" s="374"/>
      <c r="AJ64" s="374"/>
      <c r="AK64" s="374"/>
      <c r="AL64" s="374"/>
      <c r="AM64" s="374"/>
      <c r="AN64" s="375"/>
      <c r="AO64" s="376">
        <v>2400</v>
      </c>
      <c r="AP64" s="376"/>
      <c r="AQ64" s="376"/>
      <c r="AR64" s="376"/>
      <c r="AS64" s="376"/>
      <c r="AT64" s="376"/>
      <c r="AU64" s="376"/>
      <c r="AV64" s="376"/>
      <c r="AW64" s="376"/>
      <c r="AX64" s="376"/>
      <c r="AY64" s="376"/>
      <c r="AZ64" s="376"/>
      <c r="BA64" s="376"/>
      <c r="BB64" s="376"/>
      <c r="BC64" s="376"/>
      <c r="BD64" s="376"/>
      <c r="BE64" s="376">
        <f t="shared" ref="BE64:BE73" si="0">AO64+AW64</f>
        <v>2400</v>
      </c>
      <c r="BF64" s="376"/>
      <c r="BG64" s="376"/>
      <c r="BH64" s="376"/>
      <c r="BI64" s="376"/>
      <c r="BJ64" s="376"/>
      <c r="BK64" s="376"/>
      <c r="BL64" s="376"/>
    </row>
    <row r="65" spans="1:64" s="129" customFormat="1" ht="26.45" customHeight="1" x14ac:dyDescent="0.25">
      <c r="A65" s="320">
        <v>0</v>
      </c>
      <c r="B65" s="320"/>
      <c r="C65" s="320"/>
      <c r="D65" s="320"/>
      <c r="E65" s="320"/>
      <c r="F65" s="320"/>
      <c r="G65" s="370" t="s">
        <v>345</v>
      </c>
      <c r="H65" s="371"/>
      <c r="I65" s="371"/>
      <c r="J65" s="371"/>
      <c r="K65" s="371"/>
      <c r="L65" s="371"/>
      <c r="M65" s="371"/>
      <c r="N65" s="371"/>
      <c r="O65" s="371"/>
      <c r="P65" s="371"/>
      <c r="Q65" s="371"/>
      <c r="R65" s="371"/>
      <c r="S65" s="371"/>
      <c r="T65" s="371"/>
      <c r="U65" s="371"/>
      <c r="V65" s="371"/>
      <c r="W65" s="371"/>
      <c r="X65" s="371"/>
      <c r="Y65" s="372"/>
      <c r="Z65" s="373" t="s">
        <v>92</v>
      </c>
      <c r="AA65" s="373"/>
      <c r="AB65" s="373"/>
      <c r="AC65" s="373"/>
      <c r="AD65" s="373"/>
      <c r="AE65" s="374" t="s">
        <v>105</v>
      </c>
      <c r="AF65" s="374"/>
      <c r="AG65" s="374"/>
      <c r="AH65" s="374"/>
      <c r="AI65" s="374"/>
      <c r="AJ65" s="374"/>
      <c r="AK65" s="374"/>
      <c r="AL65" s="374"/>
      <c r="AM65" s="374"/>
      <c r="AN65" s="375"/>
      <c r="AO65" s="376">
        <v>180</v>
      </c>
      <c r="AP65" s="376"/>
      <c r="AQ65" s="376"/>
      <c r="AR65" s="376"/>
      <c r="AS65" s="376"/>
      <c r="AT65" s="376"/>
      <c r="AU65" s="376"/>
      <c r="AV65" s="376"/>
      <c r="AW65" s="376"/>
      <c r="AX65" s="376"/>
      <c r="AY65" s="376"/>
      <c r="AZ65" s="376"/>
      <c r="BA65" s="376"/>
      <c r="BB65" s="376"/>
      <c r="BC65" s="376"/>
      <c r="BD65" s="376"/>
      <c r="BE65" s="376">
        <f t="shared" si="0"/>
        <v>180</v>
      </c>
      <c r="BF65" s="376"/>
      <c r="BG65" s="376"/>
      <c r="BH65" s="376"/>
      <c r="BI65" s="376"/>
      <c r="BJ65" s="376"/>
      <c r="BK65" s="376"/>
      <c r="BL65" s="376"/>
    </row>
    <row r="66" spans="1:64" s="129" customFormat="1" ht="15" customHeight="1" x14ac:dyDescent="0.25">
      <c r="A66" s="320">
        <v>0</v>
      </c>
      <c r="B66" s="320"/>
      <c r="C66" s="320"/>
      <c r="D66" s="320"/>
      <c r="E66" s="320"/>
      <c r="F66" s="320"/>
      <c r="G66" s="370" t="s">
        <v>346</v>
      </c>
      <c r="H66" s="371"/>
      <c r="I66" s="371"/>
      <c r="J66" s="371"/>
      <c r="K66" s="371"/>
      <c r="L66" s="371"/>
      <c r="M66" s="371"/>
      <c r="N66" s="371"/>
      <c r="O66" s="371"/>
      <c r="P66" s="371"/>
      <c r="Q66" s="371"/>
      <c r="R66" s="371"/>
      <c r="S66" s="371"/>
      <c r="T66" s="371"/>
      <c r="U66" s="371"/>
      <c r="V66" s="371"/>
      <c r="W66" s="371"/>
      <c r="X66" s="371"/>
      <c r="Y66" s="372"/>
      <c r="Z66" s="373" t="s">
        <v>92</v>
      </c>
      <c r="AA66" s="373"/>
      <c r="AB66" s="373"/>
      <c r="AC66" s="373"/>
      <c r="AD66" s="373"/>
      <c r="AE66" s="374" t="s">
        <v>347</v>
      </c>
      <c r="AF66" s="374"/>
      <c r="AG66" s="374"/>
      <c r="AH66" s="374"/>
      <c r="AI66" s="374"/>
      <c r="AJ66" s="374"/>
      <c r="AK66" s="374"/>
      <c r="AL66" s="374"/>
      <c r="AM66" s="374"/>
      <c r="AN66" s="375"/>
      <c r="AO66" s="376">
        <v>100</v>
      </c>
      <c r="AP66" s="376"/>
      <c r="AQ66" s="376"/>
      <c r="AR66" s="376"/>
      <c r="AS66" s="376"/>
      <c r="AT66" s="376"/>
      <c r="AU66" s="376"/>
      <c r="AV66" s="376"/>
      <c r="AW66" s="376"/>
      <c r="AX66" s="376"/>
      <c r="AY66" s="376"/>
      <c r="AZ66" s="376"/>
      <c r="BA66" s="376"/>
      <c r="BB66" s="376"/>
      <c r="BC66" s="376"/>
      <c r="BD66" s="376"/>
      <c r="BE66" s="376">
        <f t="shared" si="0"/>
        <v>100</v>
      </c>
      <c r="BF66" s="376"/>
      <c r="BG66" s="376"/>
      <c r="BH66" s="376"/>
      <c r="BI66" s="376"/>
      <c r="BJ66" s="376"/>
      <c r="BK66" s="376"/>
      <c r="BL66" s="376"/>
    </row>
    <row r="67" spans="1:64" s="130" customFormat="1" ht="12.75" customHeight="1" x14ac:dyDescent="0.25">
      <c r="A67" s="354" t="s">
        <v>54</v>
      </c>
      <c r="B67" s="354"/>
      <c r="C67" s="354"/>
      <c r="D67" s="354"/>
      <c r="E67" s="354"/>
      <c r="F67" s="354"/>
      <c r="G67" s="377" t="s">
        <v>73</v>
      </c>
      <c r="H67" s="378"/>
      <c r="I67" s="378"/>
      <c r="J67" s="378"/>
      <c r="K67" s="378"/>
      <c r="L67" s="378"/>
      <c r="M67" s="378"/>
      <c r="N67" s="378"/>
      <c r="O67" s="378"/>
      <c r="P67" s="378"/>
      <c r="Q67" s="378"/>
      <c r="R67" s="378"/>
      <c r="S67" s="378"/>
      <c r="T67" s="378"/>
      <c r="U67" s="378"/>
      <c r="V67" s="378"/>
      <c r="W67" s="378"/>
      <c r="X67" s="378"/>
      <c r="Y67" s="379"/>
      <c r="Z67" s="366"/>
      <c r="AA67" s="366"/>
      <c r="AB67" s="366"/>
      <c r="AC67" s="366"/>
      <c r="AD67" s="366"/>
      <c r="AE67" s="367"/>
      <c r="AF67" s="367"/>
      <c r="AG67" s="367"/>
      <c r="AH67" s="367"/>
      <c r="AI67" s="367"/>
      <c r="AJ67" s="367"/>
      <c r="AK67" s="367"/>
      <c r="AL67" s="367"/>
      <c r="AM67" s="367"/>
      <c r="AN67" s="368"/>
      <c r="AO67" s="358"/>
      <c r="AP67" s="358"/>
      <c r="AQ67" s="358"/>
      <c r="AR67" s="358"/>
      <c r="AS67" s="358"/>
      <c r="AT67" s="358"/>
      <c r="AU67" s="358"/>
      <c r="AV67" s="358"/>
      <c r="AW67" s="358"/>
      <c r="AX67" s="358"/>
      <c r="AY67" s="358"/>
      <c r="AZ67" s="358"/>
      <c r="BA67" s="358"/>
      <c r="BB67" s="358"/>
      <c r="BC67" s="358"/>
      <c r="BD67" s="358"/>
      <c r="BE67" s="358"/>
      <c r="BF67" s="358"/>
      <c r="BG67" s="358"/>
      <c r="BH67" s="358"/>
      <c r="BI67" s="358"/>
      <c r="BJ67" s="358"/>
      <c r="BK67" s="358"/>
      <c r="BL67" s="358"/>
    </row>
    <row r="68" spans="1:64" s="129" customFormat="1" ht="26.45" customHeight="1" x14ac:dyDescent="0.25">
      <c r="A68" s="320">
        <v>0</v>
      </c>
      <c r="B68" s="320"/>
      <c r="C68" s="320"/>
      <c r="D68" s="320"/>
      <c r="E68" s="320"/>
      <c r="F68" s="320"/>
      <c r="G68" s="370" t="s">
        <v>348</v>
      </c>
      <c r="H68" s="371"/>
      <c r="I68" s="371"/>
      <c r="J68" s="371"/>
      <c r="K68" s="371"/>
      <c r="L68" s="371"/>
      <c r="M68" s="371"/>
      <c r="N68" s="371"/>
      <c r="O68" s="371"/>
      <c r="P68" s="371"/>
      <c r="Q68" s="371"/>
      <c r="R68" s="371"/>
      <c r="S68" s="371"/>
      <c r="T68" s="371"/>
      <c r="U68" s="371"/>
      <c r="V68" s="371"/>
      <c r="W68" s="371"/>
      <c r="X68" s="371"/>
      <c r="Y68" s="372"/>
      <c r="Z68" s="373" t="s">
        <v>206</v>
      </c>
      <c r="AA68" s="373"/>
      <c r="AB68" s="373"/>
      <c r="AC68" s="373"/>
      <c r="AD68" s="373"/>
      <c r="AE68" s="374" t="s">
        <v>72</v>
      </c>
      <c r="AF68" s="374"/>
      <c r="AG68" s="374"/>
      <c r="AH68" s="374"/>
      <c r="AI68" s="374"/>
      <c r="AJ68" s="374"/>
      <c r="AK68" s="374"/>
      <c r="AL68" s="374"/>
      <c r="AM68" s="374"/>
      <c r="AN68" s="375"/>
      <c r="AO68" s="353">
        <v>25</v>
      </c>
      <c r="AP68" s="353"/>
      <c r="AQ68" s="353"/>
      <c r="AR68" s="353"/>
      <c r="AS68" s="353"/>
      <c r="AT68" s="353"/>
      <c r="AU68" s="353"/>
      <c r="AV68" s="353"/>
      <c r="AW68" s="353"/>
      <c r="AX68" s="353"/>
      <c r="AY68" s="353"/>
      <c r="AZ68" s="353"/>
      <c r="BA68" s="353"/>
      <c r="BB68" s="353"/>
      <c r="BC68" s="353"/>
      <c r="BD68" s="353"/>
      <c r="BE68" s="353">
        <f t="shared" si="0"/>
        <v>25</v>
      </c>
      <c r="BF68" s="353"/>
      <c r="BG68" s="353"/>
      <c r="BH68" s="353"/>
      <c r="BI68" s="353"/>
      <c r="BJ68" s="353"/>
      <c r="BK68" s="353"/>
      <c r="BL68" s="353"/>
    </row>
    <row r="69" spans="1:64" s="129" customFormat="1" ht="26.45" customHeight="1" x14ac:dyDescent="0.25">
      <c r="A69" s="320">
        <v>0</v>
      </c>
      <c r="B69" s="320"/>
      <c r="C69" s="320"/>
      <c r="D69" s="320"/>
      <c r="E69" s="320"/>
      <c r="F69" s="320"/>
      <c r="G69" s="370" t="s">
        <v>349</v>
      </c>
      <c r="H69" s="371"/>
      <c r="I69" s="371"/>
      <c r="J69" s="371"/>
      <c r="K69" s="371"/>
      <c r="L69" s="371"/>
      <c r="M69" s="371"/>
      <c r="N69" s="371"/>
      <c r="O69" s="371"/>
      <c r="P69" s="371"/>
      <c r="Q69" s="371"/>
      <c r="R69" s="371"/>
      <c r="S69" s="371"/>
      <c r="T69" s="371"/>
      <c r="U69" s="371"/>
      <c r="V69" s="371"/>
      <c r="W69" s="371"/>
      <c r="X69" s="371"/>
      <c r="Y69" s="372"/>
      <c r="Z69" s="373" t="s">
        <v>206</v>
      </c>
      <c r="AA69" s="373"/>
      <c r="AB69" s="373"/>
      <c r="AC69" s="373"/>
      <c r="AD69" s="373"/>
      <c r="AE69" s="374" t="s">
        <v>72</v>
      </c>
      <c r="AF69" s="374"/>
      <c r="AG69" s="374"/>
      <c r="AH69" s="374"/>
      <c r="AI69" s="374"/>
      <c r="AJ69" s="374"/>
      <c r="AK69" s="374"/>
      <c r="AL69" s="374"/>
      <c r="AM69" s="374"/>
      <c r="AN69" s="375"/>
      <c r="AO69" s="353">
        <f>51700/AO65</f>
        <v>287.22222222222223</v>
      </c>
      <c r="AP69" s="353"/>
      <c r="AQ69" s="353"/>
      <c r="AR69" s="353"/>
      <c r="AS69" s="353"/>
      <c r="AT69" s="353"/>
      <c r="AU69" s="353"/>
      <c r="AV69" s="353"/>
      <c r="AW69" s="353"/>
      <c r="AX69" s="353"/>
      <c r="AY69" s="353"/>
      <c r="AZ69" s="353"/>
      <c r="BA69" s="353"/>
      <c r="BB69" s="353"/>
      <c r="BC69" s="353"/>
      <c r="BD69" s="353"/>
      <c r="BE69" s="353">
        <f t="shared" si="0"/>
        <v>287.22222222222223</v>
      </c>
      <c r="BF69" s="353"/>
      <c r="BG69" s="353"/>
      <c r="BH69" s="353"/>
      <c r="BI69" s="353"/>
      <c r="BJ69" s="353"/>
      <c r="BK69" s="353"/>
      <c r="BL69" s="353"/>
    </row>
    <row r="70" spans="1:64" s="131" customFormat="1" ht="12.75" customHeight="1" x14ac:dyDescent="0.25">
      <c r="A70" s="421" t="s">
        <v>357</v>
      </c>
      <c r="B70" s="421"/>
      <c r="C70" s="421"/>
      <c r="D70" s="421"/>
      <c r="E70" s="421"/>
      <c r="F70" s="421"/>
      <c r="G70" s="422" t="s">
        <v>75</v>
      </c>
      <c r="H70" s="423"/>
      <c r="I70" s="423"/>
      <c r="J70" s="423"/>
      <c r="K70" s="423"/>
      <c r="L70" s="423"/>
      <c r="M70" s="423"/>
      <c r="N70" s="423"/>
      <c r="O70" s="423"/>
      <c r="P70" s="423"/>
      <c r="Q70" s="423"/>
      <c r="R70" s="423"/>
      <c r="S70" s="423"/>
      <c r="T70" s="423"/>
      <c r="U70" s="423"/>
      <c r="V70" s="423"/>
      <c r="W70" s="423"/>
      <c r="X70" s="423"/>
      <c r="Y70" s="424"/>
      <c r="Z70" s="425"/>
      <c r="AA70" s="425"/>
      <c r="AB70" s="425"/>
      <c r="AC70" s="425"/>
      <c r="AD70" s="425"/>
      <c r="AE70" s="426"/>
      <c r="AF70" s="426"/>
      <c r="AG70" s="426"/>
      <c r="AH70" s="426"/>
      <c r="AI70" s="426"/>
      <c r="AJ70" s="426"/>
      <c r="AK70" s="426"/>
      <c r="AL70" s="426"/>
      <c r="AM70" s="426"/>
      <c r="AN70" s="427"/>
      <c r="AO70" s="428"/>
      <c r="AP70" s="428"/>
      <c r="AQ70" s="428"/>
      <c r="AR70" s="428"/>
      <c r="AS70" s="428"/>
      <c r="AT70" s="428"/>
      <c r="AU70" s="428"/>
      <c r="AV70" s="428"/>
      <c r="AW70" s="428"/>
      <c r="AX70" s="428"/>
      <c r="AY70" s="428"/>
      <c r="AZ70" s="428"/>
      <c r="BA70" s="428"/>
      <c r="BB70" s="428"/>
      <c r="BC70" s="428"/>
      <c r="BD70" s="428"/>
      <c r="BE70" s="428"/>
      <c r="BF70" s="428"/>
      <c r="BG70" s="428"/>
      <c r="BH70" s="428"/>
      <c r="BI70" s="428"/>
      <c r="BJ70" s="428"/>
      <c r="BK70" s="428"/>
      <c r="BL70" s="428"/>
    </row>
    <row r="71" spans="1:64" s="131" customFormat="1" ht="36.75" customHeight="1" x14ac:dyDescent="0.25">
      <c r="A71" s="416">
        <v>0</v>
      </c>
      <c r="B71" s="416"/>
      <c r="C71" s="416"/>
      <c r="D71" s="416"/>
      <c r="E71" s="416"/>
      <c r="F71" s="416"/>
      <c r="G71" s="417" t="s">
        <v>350</v>
      </c>
      <c r="H71" s="418"/>
      <c r="I71" s="418"/>
      <c r="J71" s="418"/>
      <c r="K71" s="418"/>
      <c r="L71" s="418"/>
      <c r="M71" s="418"/>
      <c r="N71" s="418"/>
      <c r="O71" s="418"/>
      <c r="P71" s="418"/>
      <c r="Q71" s="418"/>
      <c r="R71" s="418"/>
      <c r="S71" s="418"/>
      <c r="T71" s="418"/>
      <c r="U71" s="418"/>
      <c r="V71" s="418"/>
      <c r="W71" s="418"/>
      <c r="X71" s="418"/>
      <c r="Y71" s="419"/>
      <c r="Z71" s="420" t="s">
        <v>310</v>
      </c>
      <c r="AA71" s="420"/>
      <c r="AB71" s="420"/>
      <c r="AC71" s="420"/>
      <c r="AD71" s="420"/>
      <c r="AE71" s="374" t="s">
        <v>309</v>
      </c>
      <c r="AF71" s="374"/>
      <c r="AG71" s="374"/>
      <c r="AH71" s="374"/>
      <c r="AI71" s="374"/>
      <c r="AJ71" s="374"/>
      <c r="AK71" s="374"/>
      <c r="AL71" s="374"/>
      <c r="AM71" s="374"/>
      <c r="AN71" s="375"/>
      <c r="AO71" s="415">
        <f>AO64/800*100-100</f>
        <v>200</v>
      </c>
      <c r="AP71" s="415"/>
      <c r="AQ71" s="415"/>
      <c r="AR71" s="415"/>
      <c r="AS71" s="415"/>
      <c r="AT71" s="415"/>
      <c r="AU71" s="415"/>
      <c r="AV71" s="415"/>
      <c r="AW71" s="415"/>
      <c r="AX71" s="415"/>
      <c r="AY71" s="415"/>
      <c r="AZ71" s="415"/>
      <c r="BA71" s="415"/>
      <c r="BB71" s="415"/>
      <c r="BC71" s="415"/>
      <c r="BD71" s="415"/>
      <c r="BE71" s="415">
        <f t="shared" ref="BE71:BE72" si="1">AO71+AW71</f>
        <v>200</v>
      </c>
      <c r="BF71" s="415"/>
      <c r="BG71" s="415"/>
      <c r="BH71" s="415"/>
      <c r="BI71" s="415"/>
      <c r="BJ71" s="415"/>
      <c r="BK71" s="415"/>
      <c r="BL71" s="415"/>
    </row>
    <row r="72" spans="1:64" s="131" customFormat="1" ht="27.6" customHeight="1" x14ac:dyDescent="0.25">
      <c r="A72" s="416">
        <v>0</v>
      </c>
      <c r="B72" s="416"/>
      <c r="C72" s="416"/>
      <c r="D72" s="416"/>
      <c r="E72" s="416"/>
      <c r="F72" s="416"/>
      <c r="G72" s="417" t="s">
        <v>351</v>
      </c>
      <c r="H72" s="418"/>
      <c r="I72" s="418"/>
      <c r="J72" s="418"/>
      <c r="K72" s="418"/>
      <c r="L72" s="418"/>
      <c r="M72" s="418"/>
      <c r="N72" s="418"/>
      <c r="O72" s="418"/>
      <c r="P72" s="418"/>
      <c r="Q72" s="418"/>
      <c r="R72" s="418"/>
      <c r="S72" s="418"/>
      <c r="T72" s="418"/>
      <c r="U72" s="418"/>
      <c r="V72" s="418"/>
      <c r="W72" s="418"/>
      <c r="X72" s="418"/>
      <c r="Y72" s="419"/>
      <c r="Z72" s="420" t="s">
        <v>310</v>
      </c>
      <c r="AA72" s="420"/>
      <c r="AB72" s="420"/>
      <c r="AC72" s="420"/>
      <c r="AD72" s="420"/>
      <c r="AE72" s="374" t="s">
        <v>309</v>
      </c>
      <c r="AF72" s="374"/>
      <c r="AG72" s="374"/>
      <c r="AH72" s="374"/>
      <c r="AI72" s="374"/>
      <c r="AJ72" s="374"/>
      <c r="AK72" s="374"/>
      <c r="AL72" s="374"/>
      <c r="AM72" s="374"/>
      <c r="AN72" s="375"/>
      <c r="AO72" s="415">
        <f>AO65/80*100-100</f>
        <v>125</v>
      </c>
      <c r="AP72" s="415"/>
      <c r="AQ72" s="415"/>
      <c r="AR72" s="415"/>
      <c r="AS72" s="415"/>
      <c r="AT72" s="415"/>
      <c r="AU72" s="415"/>
      <c r="AV72" s="415"/>
      <c r="AW72" s="415"/>
      <c r="AX72" s="415"/>
      <c r="AY72" s="415"/>
      <c r="AZ72" s="415"/>
      <c r="BA72" s="415"/>
      <c r="BB72" s="415"/>
      <c r="BC72" s="415"/>
      <c r="BD72" s="415"/>
      <c r="BE72" s="415">
        <f t="shared" si="1"/>
        <v>125</v>
      </c>
      <c r="BF72" s="415"/>
      <c r="BG72" s="415"/>
      <c r="BH72" s="415"/>
      <c r="BI72" s="415"/>
      <c r="BJ72" s="415"/>
      <c r="BK72" s="415"/>
      <c r="BL72" s="415"/>
    </row>
    <row r="73" spans="1:64" s="121" customFormat="1" ht="26.45" customHeight="1" x14ac:dyDescent="0.25">
      <c r="A73" s="416">
        <v>0</v>
      </c>
      <c r="B73" s="416"/>
      <c r="C73" s="416"/>
      <c r="D73" s="416"/>
      <c r="E73" s="416"/>
      <c r="F73" s="416"/>
      <c r="G73" s="417" t="s">
        <v>352</v>
      </c>
      <c r="H73" s="418"/>
      <c r="I73" s="418"/>
      <c r="J73" s="418"/>
      <c r="K73" s="418"/>
      <c r="L73" s="418"/>
      <c r="M73" s="418"/>
      <c r="N73" s="418"/>
      <c r="O73" s="418"/>
      <c r="P73" s="418"/>
      <c r="Q73" s="418"/>
      <c r="R73" s="418"/>
      <c r="S73" s="418"/>
      <c r="T73" s="418"/>
      <c r="U73" s="418"/>
      <c r="V73" s="418"/>
      <c r="W73" s="418"/>
      <c r="X73" s="418"/>
      <c r="Y73" s="419"/>
      <c r="Z73" s="420" t="s">
        <v>310</v>
      </c>
      <c r="AA73" s="420"/>
      <c r="AB73" s="420"/>
      <c r="AC73" s="420"/>
      <c r="AD73" s="420"/>
      <c r="AE73" s="374" t="s">
        <v>309</v>
      </c>
      <c r="AF73" s="374"/>
      <c r="AG73" s="374"/>
      <c r="AH73" s="374"/>
      <c r="AI73" s="374"/>
      <c r="AJ73" s="374"/>
      <c r="AK73" s="374"/>
      <c r="AL73" s="374"/>
      <c r="AM73" s="374"/>
      <c r="AN73" s="375"/>
      <c r="AO73" s="415">
        <f>AO66/50*100-100</f>
        <v>100</v>
      </c>
      <c r="AP73" s="415"/>
      <c r="AQ73" s="415"/>
      <c r="AR73" s="415"/>
      <c r="AS73" s="415"/>
      <c r="AT73" s="415"/>
      <c r="AU73" s="415"/>
      <c r="AV73" s="415"/>
      <c r="AW73" s="415"/>
      <c r="AX73" s="415"/>
      <c r="AY73" s="415"/>
      <c r="AZ73" s="415"/>
      <c r="BA73" s="415"/>
      <c r="BB73" s="415"/>
      <c r="BC73" s="415"/>
      <c r="BD73" s="415"/>
      <c r="BE73" s="415">
        <f t="shared" si="0"/>
        <v>100</v>
      </c>
      <c r="BF73" s="415"/>
      <c r="BG73" s="415"/>
      <c r="BH73" s="415"/>
      <c r="BI73" s="415"/>
      <c r="BJ73" s="415"/>
      <c r="BK73" s="415"/>
      <c r="BL73" s="415"/>
    </row>
    <row r="74" spans="1:64" s="129" customFormat="1" ht="15.75" x14ac:dyDescent="0.25"/>
    <row r="75" spans="1:64" s="109" customFormat="1" ht="16.5" customHeight="1" x14ac:dyDescent="0.25">
      <c r="A75" s="411" t="s">
        <v>80</v>
      </c>
      <c r="B75" s="413"/>
      <c r="C75" s="413"/>
      <c r="D75" s="413"/>
      <c r="E75" s="413"/>
      <c r="F75" s="413"/>
      <c r="G75" s="413"/>
      <c r="H75" s="413"/>
      <c r="I75" s="413"/>
      <c r="J75" s="413"/>
      <c r="K75" s="413"/>
      <c r="L75" s="413"/>
      <c r="M75" s="413"/>
      <c r="N75" s="413"/>
      <c r="O75" s="413"/>
      <c r="P75" s="413"/>
      <c r="Q75" s="413"/>
      <c r="R75" s="413"/>
      <c r="S75" s="413"/>
      <c r="T75" s="413"/>
      <c r="U75" s="413"/>
      <c r="V75" s="413"/>
      <c r="W75" s="414"/>
      <c r="X75" s="414"/>
      <c r="Y75" s="414"/>
      <c r="Z75" s="414"/>
      <c r="AA75" s="414"/>
      <c r="AB75" s="414"/>
      <c r="AC75" s="414"/>
      <c r="AD75" s="414"/>
      <c r="AE75" s="414"/>
      <c r="AF75" s="414"/>
      <c r="AG75" s="414"/>
      <c r="AH75" s="414"/>
      <c r="AI75" s="414"/>
      <c r="AJ75" s="414"/>
      <c r="AK75" s="414"/>
      <c r="AL75" s="414"/>
      <c r="AM75" s="414"/>
      <c r="AN75" s="132"/>
      <c r="AO75" s="411" t="s">
        <v>212</v>
      </c>
      <c r="AP75" s="413"/>
      <c r="AQ75" s="413"/>
      <c r="AR75" s="413"/>
      <c r="AS75" s="413"/>
      <c r="AT75" s="413"/>
      <c r="AU75" s="413"/>
      <c r="AV75" s="413"/>
      <c r="AW75" s="413"/>
      <c r="AX75" s="413"/>
      <c r="AY75" s="413"/>
      <c r="AZ75" s="413"/>
      <c r="BA75" s="413"/>
      <c r="BB75" s="413"/>
      <c r="BC75" s="413"/>
      <c r="BD75" s="413"/>
      <c r="BE75" s="413"/>
      <c r="BF75" s="413"/>
      <c r="BG75" s="413"/>
    </row>
    <row r="76" spans="1:64" s="109" customFormat="1" ht="15.75" x14ac:dyDescent="0.25">
      <c r="A76" s="122"/>
      <c r="B76" s="122"/>
      <c r="C76" s="122"/>
      <c r="D76" s="122"/>
      <c r="E76" s="122"/>
      <c r="F76" s="122"/>
      <c r="G76" s="122"/>
      <c r="H76" s="122"/>
      <c r="I76" s="122"/>
      <c r="J76" s="122"/>
      <c r="K76" s="122"/>
      <c r="L76" s="122"/>
      <c r="M76" s="122"/>
      <c r="N76" s="122"/>
      <c r="O76" s="122"/>
      <c r="P76" s="122"/>
      <c r="Q76" s="122"/>
      <c r="R76" s="122"/>
      <c r="S76" s="122"/>
      <c r="T76" s="122"/>
      <c r="U76" s="122"/>
      <c r="V76" s="122"/>
      <c r="W76" s="407"/>
      <c r="X76" s="407"/>
      <c r="Y76" s="407"/>
      <c r="Z76" s="407"/>
      <c r="AA76" s="407"/>
      <c r="AB76" s="407"/>
      <c r="AC76" s="407"/>
      <c r="AD76" s="407"/>
      <c r="AE76" s="407"/>
      <c r="AF76" s="407"/>
      <c r="AG76" s="407"/>
      <c r="AH76" s="407"/>
      <c r="AI76" s="407"/>
      <c r="AJ76" s="407"/>
      <c r="AK76" s="407"/>
      <c r="AL76" s="407"/>
      <c r="AM76" s="407"/>
      <c r="AN76" s="122"/>
      <c r="AO76" s="407"/>
      <c r="AP76" s="407"/>
      <c r="AQ76" s="407"/>
      <c r="AR76" s="407"/>
      <c r="AS76" s="407"/>
      <c r="AT76" s="407"/>
      <c r="AU76" s="407"/>
      <c r="AV76" s="407"/>
      <c r="AW76" s="407"/>
      <c r="AX76" s="407"/>
      <c r="AY76" s="407"/>
      <c r="AZ76" s="407"/>
      <c r="BA76" s="407"/>
      <c r="BB76" s="407"/>
      <c r="BC76" s="407"/>
      <c r="BD76" s="407"/>
      <c r="BE76" s="407"/>
      <c r="BF76" s="407"/>
      <c r="BG76" s="407"/>
    </row>
    <row r="77" spans="1:64" s="109" customFormat="1" ht="15.75" customHeight="1" x14ac:dyDescent="0.25">
      <c r="A77" s="410" t="s">
        <v>363</v>
      </c>
      <c r="B77" s="410"/>
      <c r="C77" s="410"/>
      <c r="D77" s="410"/>
      <c r="E77" s="410"/>
      <c r="F77" s="410"/>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row>
    <row r="78" spans="1:64" s="109" customFormat="1" ht="13.15" customHeight="1" x14ac:dyDescent="0.25">
      <c r="A78" s="411" t="s">
        <v>364</v>
      </c>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122"/>
      <c r="AU78" s="122"/>
      <c r="AV78" s="122"/>
      <c r="AW78" s="122"/>
      <c r="AX78" s="122"/>
      <c r="AY78" s="122"/>
      <c r="AZ78" s="122"/>
      <c r="BA78" s="122"/>
      <c r="BB78" s="122"/>
      <c r="BC78" s="122"/>
      <c r="BD78" s="122"/>
      <c r="BE78" s="122"/>
      <c r="BF78" s="122"/>
      <c r="BG78" s="122"/>
    </row>
    <row r="79" spans="1:64" s="109" customFormat="1" ht="15.75" x14ac:dyDescent="0.25">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22"/>
      <c r="AU79" s="122"/>
      <c r="AV79" s="122"/>
      <c r="AW79" s="122"/>
      <c r="AX79" s="122"/>
      <c r="AY79" s="122"/>
      <c r="AZ79" s="122"/>
      <c r="BA79" s="122"/>
      <c r="BB79" s="122"/>
      <c r="BC79" s="122"/>
      <c r="BD79" s="122"/>
      <c r="BE79" s="122"/>
      <c r="BF79" s="122"/>
      <c r="BG79" s="122"/>
    </row>
    <row r="80" spans="1:64" s="109" customFormat="1" ht="15.75" x14ac:dyDescent="0.25">
      <c r="A80" s="411" t="s">
        <v>269</v>
      </c>
      <c r="B80" s="413"/>
      <c r="C80" s="413"/>
      <c r="D80" s="413"/>
      <c r="E80" s="413"/>
      <c r="F80" s="413"/>
      <c r="G80" s="413"/>
      <c r="H80" s="413"/>
      <c r="I80" s="413"/>
      <c r="J80" s="413"/>
      <c r="K80" s="413"/>
      <c r="L80" s="413"/>
      <c r="M80" s="413"/>
      <c r="N80" s="413"/>
      <c r="O80" s="413"/>
      <c r="P80" s="413"/>
      <c r="Q80" s="413"/>
      <c r="R80" s="413"/>
      <c r="S80" s="413"/>
      <c r="T80" s="413"/>
      <c r="U80" s="413"/>
      <c r="V80" s="413"/>
      <c r="W80" s="414"/>
      <c r="X80" s="414"/>
      <c r="Y80" s="414"/>
      <c r="Z80" s="414"/>
      <c r="AA80" s="414"/>
      <c r="AB80" s="414"/>
      <c r="AC80" s="414"/>
      <c r="AD80" s="414"/>
      <c r="AE80" s="414"/>
      <c r="AF80" s="414"/>
      <c r="AG80" s="414"/>
      <c r="AH80" s="414"/>
      <c r="AI80" s="414"/>
      <c r="AJ80" s="414"/>
      <c r="AK80" s="414"/>
      <c r="AL80" s="414"/>
      <c r="AM80" s="414"/>
      <c r="AN80" s="132"/>
      <c r="AO80" s="411" t="s">
        <v>270</v>
      </c>
      <c r="AP80" s="413"/>
      <c r="AQ80" s="413"/>
      <c r="AR80" s="413"/>
      <c r="AS80" s="413"/>
      <c r="AT80" s="413"/>
      <c r="AU80" s="413"/>
      <c r="AV80" s="413"/>
      <c r="AW80" s="413"/>
      <c r="AX80" s="413"/>
      <c r="AY80" s="413"/>
      <c r="AZ80" s="413"/>
      <c r="BA80" s="413"/>
      <c r="BB80" s="413"/>
      <c r="BC80" s="413"/>
      <c r="BD80" s="413"/>
      <c r="BE80" s="413"/>
      <c r="BF80" s="413"/>
      <c r="BG80" s="413"/>
    </row>
    <row r="81" spans="1:59" s="109" customFormat="1" ht="15.75" x14ac:dyDescent="0.25">
      <c r="A81" s="122"/>
      <c r="B81" s="122"/>
      <c r="C81" s="122"/>
      <c r="D81" s="122"/>
      <c r="E81" s="122"/>
      <c r="F81" s="122"/>
      <c r="G81" s="122"/>
      <c r="H81" s="122"/>
      <c r="I81" s="122"/>
      <c r="J81" s="122"/>
      <c r="K81" s="122"/>
      <c r="L81" s="122"/>
      <c r="M81" s="122"/>
      <c r="N81" s="122"/>
      <c r="O81" s="122"/>
      <c r="P81" s="122"/>
      <c r="Q81" s="122"/>
      <c r="R81" s="122"/>
      <c r="S81" s="122"/>
      <c r="T81" s="122"/>
      <c r="U81" s="122"/>
      <c r="V81" s="122"/>
      <c r="W81" s="407"/>
      <c r="X81" s="407"/>
      <c r="Y81" s="407"/>
      <c r="Z81" s="407"/>
      <c r="AA81" s="407"/>
      <c r="AB81" s="407"/>
      <c r="AC81" s="407"/>
      <c r="AD81" s="407"/>
      <c r="AE81" s="407"/>
      <c r="AF81" s="407"/>
      <c r="AG81" s="407"/>
      <c r="AH81" s="407"/>
      <c r="AI81" s="407"/>
      <c r="AJ81" s="407"/>
      <c r="AK81" s="407"/>
      <c r="AL81" s="407"/>
      <c r="AM81" s="407"/>
      <c r="AN81" s="122"/>
      <c r="AO81" s="407"/>
      <c r="AP81" s="407"/>
      <c r="AQ81" s="407"/>
      <c r="AR81" s="407"/>
      <c r="AS81" s="407"/>
      <c r="AT81" s="407"/>
      <c r="AU81" s="407"/>
      <c r="AV81" s="407"/>
      <c r="AW81" s="407"/>
      <c r="AX81" s="407"/>
      <c r="AY81" s="407"/>
      <c r="AZ81" s="407"/>
      <c r="BA81" s="407"/>
      <c r="BB81" s="407"/>
      <c r="BC81" s="407"/>
      <c r="BD81" s="407"/>
      <c r="BE81" s="407"/>
      <c r="BF81" s="407"/>
      <c r="BG81" s="407"/>
    </row>
    <row r="82" spans="1:59" s="109" customFormat="1" ht="15.75" x14ac:dyDescent="0.25">
      <c r="A82" s="408">
        <v>44225</v>
      </c>
      <c r="B82" s="409"/>
      <c r="C82" s="409"/>
      <c r="D82" s="409"/>
      <c r="E82" s="409"/>
      <c r="F82" s="409"/>
      <c r="G82" s="409"/>
      <c r="H82" s="409"/>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row>
    <row r="83" spans="1:59" s="109" customFormat="1" ht="15.75" x14ac:dyDescent="0.25">
      <c r="A83" s="125" t="s">
        <v>46</v>
      </c>
    </row>
    <row r="84" spans="1:59" s="109" customFormat="1" ht="15.75" x14ac:dyDescent="0.25"/>
    <row r="85" spans="1:59" s="129" customFormat="1" ht="15.75" x14ac:dyDescent="0.25"/>
  </sheetData>
  <mergeCells count="235">
    <mergeCell ref="AX4:BU4"/>
    <mergeCell ref="B12:L12"/>
    <mergeCell ref="N12:AS12"/>
    <mergeCell ref="AU12:BB12"/>
    <mergeCell ref="B13:L13"/>
    <mergeCell ref="N13:AS13"/>
    <mergeCell ref="AU13:BB13"/>
    <mergeCell ref="A6:BL6"/>
    <mergeCell ref="A7:BL7"/>
    <mergeCell ref="B9:L9"/>
    <mergeCell ref="N9:AS9"/>
    <mergeCell ref="AU9:BB9"/>
    <mergeCell ref="B10:L10"/>
    <mergeCell ref="N10:AS10"/>
    <mergeCell ref="AU10:BB10"/>
    <mergeCell ref="B15:L15"/>
    <mergeCell ref="N15:Y15"/>
    <mergeCell ref="AA15:AI15"/>
    <mergeCell ref="AK15:BC15"/>
    <mergeCell ref="BE15:BL15"/>
    <mergeCell ref="B16:L16"/>
    <mergeCell ref="N16:Y16"/>
    <mergeCell ref="AA16:AI16"/>
    <mergeCell ref="AK16:BC16"/>
    <mergeCell ref="BE16:BL16"/>
    <mergeCell ref="A21:BL21"/>
    <mergeCell ref="A22:BL22"/>
    <mergeCell ref="A24:BL24"/>
    <mergeCell ref="A25:F25"/>
    <mergeCell ref="G25:BL25"/>
    <mergeCell ref="A26:F26"/>
    <mergeCell ref="G26:BL26"/>
    <mergeCell ref="A18:T18"/>
    <mergeCell ref="U18:AD18"/>
    <mergeCell ref="AE18:AR18"/>
    <mergeCell ref="AS18:BC18"/>
    <mergeCell ref="BD18:BL18"/>
    <mergeCell ref="A19:H19"/>
    <mergeCell ref="I19:S19"/>
    <mergeCell ref="T19:W19"/>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37:F37"/>
    <mergeCell ref="G37:BL37"/>
    <mergeCell ref="A39:AZ39"/>
    <mergeCell ref="A40:AZ40"/>
    <mergeCell ref="A41:C42"/>
    <mergeCell ref="D41:AB42"/>
    <mergeCell ref="AC41:AJ42"/>
    <mergeCell ref="AK41:AR42"/>
    <mergeCell ref="AS41:AZ42"/>
    <mergeCell ref="A43:C43"/>
    <mergeCell ref="D43:AB43"/>
    <mergeCell ref="AC43:AJ43"/>
    <mergeCell ref="AK43:AR43"/>
    <mergeCell ref="AS43:AZ43"/>
    <mergeCell ref="A44:C44"/>
    <mergeCell ref="D44:AB44"/>
    <mergeCell ref="AC44:AJ44"/>
    <mergeCell ref="AK44:AR44"/>
    <mergeCell ref="AS44:AZ44"/>
    <mergeCell ref="A48:BL48"/>
    <mergeCell ref="A49:AY49"/>
    <mergeCell ref="A50:C51"/>
    <mergeCell ref="D50:AA51"/>
    <mergeCell ref="AB50:AI51"/>
    <mergeCell ref="AJ50:AQ51"/>
    <mergeCell ref="AR50:AY51"/>
    <mergeCell ref="A45:C45"/>
    <mergeCell ref="D45:AB45"/>
    <mergeCell ref="AC45:AJ45"/>
    <mergeCell ref="AK45:AR45"/>
    <mergeCell ref="AS45:AZ45"/>
    <mergeCell ref="A46:C46"/>
    <mergeCell ref="D46:AB46"/>
    <mergeCell ref="AC46:AJ46"/>
    <mergeCell ref="AK46:AR46"/>
    <mergeCell ref="AS46:AZ46"/>
    <mergeCell ref="A52:C52"/>
    <mergeCell ref="D52:AA52"/>
    <mergeCell ref="AB52:AI52"/>
    <mergeCell ref="AJ52:AQ52"/>
    <mergeCell ref="AR52:AY52"/>
    <mergeCell ref="A53:C53"/>
    <mergeCell ref="D53:AA53"/>
    <mergeCell ref="AB53:AI53"/>
    <mergeCell ref="AJ53:AQ53"/>
    <mergeCell ref="AR53:AY53"/>
    <mergeCell ref="A57:BL57"/>
    <mergeCell ref="A58:F58"/>
    <mergeCell ref="G58:Y58"/>
    <mergeCell ref="Z58:AD58"/>
    <mergeCell ref="AE58:AN58"/>
    <mergeCell ref="AO58:AV58"/>
    <mergeCell ref="AW58:BD58"/>
    <mergeCell ref="BE58:BL58"/>
    <mergeCell ref="A54:C54"/>
    <mergeCell ref="D54:AA54"/>
    <mergeCell ref="AB54:AI54"/>
    <mergeCell ref="AJ54:AQ54"/>
    <mergeCell ref="AR54:AY54"/>
    <mergeCell ref="A55:C55"/>
    <mergeCell ref="D55:AA55"/>
    <mergeCell ref="AB55:AI55"/>
    <mergeCell ref="AJ55:AQ55"/>
    <mergeCell ref="AR55:AY55"/>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W81:AM81"/>
    <mergeCell ref="AO81:BG81"/>
    <mergeCell ref="A82:H82"/>
    <mergeCell ref="A77:F77"/>
    <mergeCell ref="A78:AS78"/>
    <mergeCell ref="A80:V80"/>
    <mergeCell ref="W80:AM80"/>
    <mergeCell ref="AO80:BG80"/>
    <mergeCell ref="BE73:BL73"/>
    <mergeCell ref="A75:V75"/>
    <mergeCell ref="W75:AM75"/>
    <mergeCell ref="AO75:BG75"/>
    <mergeCell ref="W76:AM76"/>
    <mergeCell ref="AO76:BG76"/>
    <mergeCell ref="A73:F73"/>
    <mergeCell ref="G73:Y73"/>
    <mergeCell ref="Z73:AD73"/>
    <mergeCell ref="AE73:AN73"/>
    <mergeCell ref="AO73:AV73"/>
    <mergeCell ref="AW73:BD73"/>
  </mergeCells>
  <conditionalFormatting sqref="G61:L61 G64:G66">
    <cfRule type="cellIs" dxfId="36" priority="20" stopIfTrue="1" operator="equal">
      <formula>$G60</formula>
    </cfRule>
  </conditionalFormatting>
  <conditionalFormatting sqref="D45">
    <cfRule type="cellIs" dxfId="35" priority="19" stopIfTrue="1" operator="equal">
      <formula>$D44</formula>
    </cfRule>
  </conditionalFormatting>
  <conditionalFormatting sqref="A61:F62">
    <cfRule type="cellIs" dxfId="34" priority="18" stopIfTrue="1" operator="equal">
      <formula>0</formula>
    </cfRule>
  </conditionalFormatting>
  <conditionalFormatting sqref="D46">
    <cfRule type="cellIs" dxfId="33" priority="17" stopIfTrue="1" operator="equal">
      <formula>$D45</formula>
    </cfRule>
  </conditionalFormatting>
  <conditionalFormatting sqref="G62">
    <cfRule type="cellIs" dxfId="32" priority="16" stopIfTrue="1" operator="equal">
      <formula>$G61</formula>
    </cfRule>
  </conditionalFormatting>
  <conditionalFormatting sqref="G63">
    <cfRule type="cellIs" dxfId="31" priority="15" stopIfTrue="1" operator="equal">
      <formula>#REF!</formula>
    </cfRule>
  </conditionalFormatting>
  <conditionalFormatting sqref="A63:F63">
    <cfRule type="cellIs" dxfId="30" priority="14" stopIfTrue="1" operator="equal">
      <formula>0</formula>
    </cfRule>
  </conditionalFormatting>
  <conditionalFormatting sqref="A64:F66">
    <cfRule type="cellIs" dxfId="29" priority="13" stopIfTrue="1" operator="equal">
      <formula>0</formula>
    </cfRule>
  </conditionalFormatting>
  <conditionalFormatting sqref="G67">
    <cfRule type="cellIs" dxfId="28" priority="12" stopIfTrue="1" operator="equal">
      <formula>$G64</formula>
    </cfRule>
  </conditionalFormatting>
  <conditionalFormatting sqref="A67:F67">
    <cfRule type="cellIs" dxfId="27" priority="11" stopIfTrue="1" operator="equal">
      <formula>0</formula>
    </cfRule>
  </conditionalFormatting>
  <conditionalFormatting sqref="G68:G69">
    <cfRule type="cellIs" dxfId="26" priority="10" stopIfTrue="1" operator="equal">
      <formula>$G67</formula>
    </cfRule>
  </conditionalFormatting>
  <conditionalFormatting sqref="A68:F69">
    <cfRule type="cellIs" dxfId="25" priority="9" stopIfTrue="1" operator="equal">
      <formula>0</formula>
    </cfRule>
  </conditionalFormatting>
  <conditionalFormatting sqref="G70:G72">
    <cfRule type="cellIs" dxfId="24" priority="8" stopIfTrue="1" operator="equal">
      <formula>$G68</formula>
    </cfRule>
  </conditionalFormatting>
  <conditionalFormatting sqref="A70:F72">
    <cfRule type="cellIs" dxfId="23" priority="7" stopIfTrue="1" operator="equal">
      <formula>0</formula>
    </cfRule>
  </conditionalFormatting>
  <conditionalFormatting sqref="G73">
    <cfRule type="cellIs" dxfId="22" priority="6" stopIfTrue="1" operator="equal">
      <formula>$G70</formula>
    </cfRule>
  </conditionalFormatting>
  <conditionalFormatting sqref="A73:F73">
    <cfRule type="cellIs" dxfId="21" priority="5" stopIfTrue="1" operator="equal">
      <formula>0</formula>
    </cfRule>
  </conditionalFormatting>
  <conditionalFormatting sqref="G66">
    <cfRule type="cellIs" dxfId="20" priority="21" stopIfTrue="1" operator="equal">
      <formula>$G64</formula>
    </cfRule>
  </conditionalFormatting>
  <conditionalFormatting sqref="G71:G72">
    <cfRule type="cellIs" dxfId="19" priority="4" stopIfTrue="1" operator="equal">
      <formula>$G69</formula>
    </cfRule>
  </conditionalFormatting>
  <conditionalFormatting sqref="A71:F72">
    <cfRule type="cellIs" dxfId="18" priority="3" stopIfTrue="1" operator="equal">
      <formula>0</formula>
    </cfRule>
  </conditionalFormatting>
  <conditionalFormatting sqref="G72">
    <cfRule type="cellIs" dxfId="17" priority="2" stopIfTrue="1" operator="equal">
      <formula>$G69</formula>
    </cfRule>
  </conditionalFormatting>
  <conditionalFormatting sqref="A72:F72">
    <cfRule type="cellIs" dxfId="16" priority="1" stopIfTrue="1" operator="equal">
      <formula>0</formula>
    </cfRule>
  </conditionalFormatting>
  <pageMargins left="0.78740157480314965" right="0.78740157480314965" top="1.1811023622047245" bottom="0.39370078740157483" header="0.31496062992125984" footer="0.31496062992125984"/>
  <pageSetup paperSize="9" scale="6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6"/>
  <sheetViews>
    <sheetView view="pageBreakPreview" zoomScale="89" zoomScaleNormal="100" zoomScaleSheetLayoutView="89" workbookViewId="0">
      <selection activeCell="AO4" sqref="AO4:BL4"/>
    </sheetView>
  </sheetViews>
  <sheetFormatPr defaultColWidth="9.140625" defaultRowHeight="12.75" x14ac:dyDescent="0.2"/>
  <cols>
    <col min="1" max="38" width="2.85546875" style="52" customWidth="1"/>
    <col min="39" max="39" width="2.42578125" style="52" customWidth="1"/>
    <col min="40" max="40" width="2.85546875" style="52" hidden="1" customWidth="1"/>
    <col min="41" max="54" width="2.85546875" style="52" customWidth="1"/>
    <col min="55" max="55" width="3.5703125" style="52" customWidth="1"/>
    <col min="56" max="65" width="2.85546875" style="52" customWidth="1"/>
    <col min="66" max="77" width="3" style="52" customWidth="1"/>
    <col min="78" max="78" width="4.5703125" style="52" customWidth="1"/>
    <col min="79" max="79" width="5.28515625" style="52" hidden="1" customWidth="1"/>
    <col min="80" max="16384" width="9.140625" style="52"/>
  </cols>
  <sheetData>
    <row r="1" spans="1:79" ht="15.75" x14ac:dyDescent="0.25">
      <c r="AY1" s="92" t="s">
        <v>392</v>
      </c>
      <c r="AZ1" s="92"/>
      <c r="BA1" s="92"/>
      <c r="BB1" s="92"/>
      <c r="BC1" s="92"/>
      <c r="BD1" s="92"/>
      <c r="BE1" s="92"/>
      <c r="BF1" s="92"/>
      <c r="BG1" s="92"/>
      <c r="BH1" s="92"/>
      <c r="BI1" s="1"/>
      <c r="BJ1" s="1"/>
      <c r="BK1" s="89"/>
    </row>
    <row r="2" spans="1:79" ht="15.75" x14ac:dyDescent="0.25">
      <c r="AY2" s="92" t="s">
        <v>308</v>
      </c>
      <c r="AZ2" s="92"/>
      <c r="BA2" s="92"/>
      <c r="BB2" s="92"/>
      <c r="BC2" s="92"/>
      <c r="BD2" s="92"/>
      <c r="BE2" s="92"/>
      <c r="BF2" s="92"/>
      <c r="BG2" s="92"/>
      <c r="BH2" s="92"/>
      <c r="BI2" s="1"/>
      <c r="BJ2" s="1"/>
      <c r="BK2" s="89"/>
    </row>
    <row r="3" spans="1:79" ht="15.75" x14ac:dyDescent="0.25">
      <c r="AY3" s="94" t="s">
        <v>372</v>
      </c>
      <c r="AZ3" s="92"/>
      <c r="BA3" s="92"/>
      <c r="BB3" s="92"/>
      <c r="BC3" s="92"/>
      <c r="BD3" s="92"/>
      <c r="BE3" s="92"/>
      <c r="BF3" s="92"/>
      <c r="BG3" s="92"/>
      <c r="BH3" s="92"/>
      <c r="BI3" s="1"/>
      <c r="BJ3" s="1"/>
      <c r="BK3" s="89"/>
    </row>
    <row r="4" spans="1:79" ht="42.6" customHeight="1" x14ac:dyDescent="0.2">
      <c r="AO4" s="431" t="s">
        <v>35</v>
      </c>
      <c r="AP4" s="431"/>
      <c r="AQ4" s="431"/>
      <c r="AR4" s="431"/>
      <c r="AS4" s="431"/>
      <c r="AT4" s="431"/>
      <c r="AU4" s="431"/>
      <c r="AV4" s="431"/>
      <c r="AW4" s="431"/>
      <c r="AX4" s="431"/>
      <c r="AY4" s="431"/>
      <c r="AZ4" s="431"/>
      <c r="BA4" s="431"/>
      <c r="BB4" s="431"/>
      <c r="BC4" s="431"/>
      <c r="BD4" s="431"/>
      <c r="BE4" s="431"/>
      <c r="BF4" s="431"/>
      <c r="BG4" s="431"/>
      <c r="BH4" s="431"/>
      <c r="BI4" s="431"/>
      <c r="BJ4" s="431"/>
      <c r="BK4" s="431"/>
      <c r="BL4" s="431"/>
    </row>
    <row r="6" spans="1:79" ht="15.75" x14ac:dyDescent="0.2">
      <c r="A6" s="308" t="s">
        <v>21</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row>
    <row r="7" spans="1:79" ht="15.75" x14ac:dyDescent="0.2">
      <c r="A7" s="308" t="s">
        <v>84</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row>
    <row r="8" spans="1:79" ht="15.75" x14ac:dyDescent="0.2">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79" s="59" customFormat="1" ht="14.25" x14ac:dyDescent="0.2">
      <c r="A9" s="56" t="s">
        <v>53</v>
      </c>
      <c r="B9" s="304" t="s">
        <v>87</v>
      </c>
      <c r="C9" s="305"/>
      <c r="D9" s="305"/>
      <c r="E9" s="305"/>
      <c r="F9" s="305"/>
      <c r="G9" s="305"/>
      <c r="H9" s="305"/>
      <c r="I9" s="305"/>
      <c r="J9" s="305"/>
      <c r="K9" s="305"/>
      <c r="L9" s="305"/>
      <c r="M9" s="57"/>
      <c r="N9" s="309" t="s">
        <v>196</v>
      </c>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58"/>
      <c r="AU9" s="304" t="s">
        <v>82</v>
      </c>
      <c r="AV9" s="305"/>
      <c r="AW9" s="305"/>
      <c r="AX9" s="305"/>
      <c r="AY9" s="305"/>
      <c r="AZ9" s="305"/>
      <c r="BA9" s="305"/>
      <c r="BB9" s="305"/>
      <c r="BC9" s="58"/>
      <c r="BD9" s="58"/>
      <c r="BE9" s="58"/>
      <c r="BF9" s="58"/>
      <c r="BG9" s="58"/>
      <c r="BH9" s="58"/>
      <c r="BI9" s="58"/>
      <c r="BJ9" s="58"/>
      <c r="BK9" s="58"/>
      <c r="BL9" s="58"/>
      <c r="BM9" s="58"/>
      <c r="BN9" s="58"/>
      <c r="BO9" s="58"/>
      <c r="BP9" s="58"/>
      <c r="BQ9" s="58"/>
      <c r="BR9" s="58"/>
      <c r="BS9" s="58"/>
      <c r="BT9" s="58"/>
      <c r="BU9" s="58"/>
      <c r="BV9" s="58"/>
      <c r="BW9" s="58"/>
      <c r="BX9" s="58"/>
      <c r="BY9" s="58"/>
    </row>
    <row r="10" spans="1:79" s="59" customFormat="1" x14ac:dyDescent="0.2">
      <c r="A10" s="60"/>
      <c r="B10" s="311" t="s">
        <v>56</v>
      </c>
      <c r="C10" s="311"/>
      <c r="D10" s="311"/>
      <c r="E10" s="311"/>
      <c r="F10" s="311"/>
      <c r="G10" s="311"/>
      <c r="H10" s="311"/>
      <c r="I10" s="311"/>
      <c r="J10" s="311"/>
      <c r="K10" s="311"/>
      <c r="L10" s="311"/>
      <c r="M10" s="60"/>
      <c r="N10" s="312" t="s">
        <v>62</v>
      </c>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60"/>
      <c r="AU10" s="311" t="s">
        <v>55</v>
      </c>
      <c r="AV10" s="311"/>
      <c r="AW10" s="311"/>
      <c r="AX10" s="311"/>
      <c r="AY10" s="311"/>
      <c r="AZ10" s="311"/>
      <c r="BA10" s="311"/>
      <c r="BB10" s="311"/>
      <c r="BC10" s="60"/>
      <c r="BD10" s="60"/>
      <c r="BE10" s="60"/>
      <c r="BF10" s="60"/>
      <c r="BG10" s="60"/>
      <c r="BH10" s="60"/>
      <c r="BI10" s="60"/>
      <c r="BJ10" s="60"/>
      <c r="BK10" s="60"/>
      <c r="BL10" s="60"/>
      <c r="BM10" s="60"/>
      <c r="BN10" s="60"/>
      <c r="BO10" s="60"/>
      <c r="BP10" s="60"/>
      <c r="BQ10" s="60"/>
      <c r="BR10" s="60"/>
      <c r="BS10" s="60"/>
      <c r="BT10" s="60"/>
      <c r="BU10" s="60"/>
      <c r="BV10" s="60"/>
      <c r="BW10" s="60"/>
      <c r="BX10" s="60"/>
      <c r="BY10" s="60"/>
    </row>
    <row r="11" spans="1:79" s="59" customFormat="1" x14ac:dyDescent="0.2">
      <c r="BE11" s="61"/>
      <c r="BF11" s="61"/>
      <c r="BG11" s="61"/>
      <c r="BH11" s="61"/>
      <c r="BI11" s="61"/>
      <c r="BJ11" s="61"/>
      <c r="BK11" s="61"/>
      <c r="BL11" s="61"/>
    </row>
    <row r="12" spans="1:79" s="59" customFormat="1" ht="15" x14ac:dyDescent="0.2">
      <c r="A12" s="62" t="s">
        <v>4</v>
      </c>
      <c r="B12" s="304" t="s">
        <v>87</v>
      </c>
      <c r="C12" s="305"/>
      <c r="D12" s="305"/>
      <c r="E12" s="305"/>
      <c r="F12" s="305"/>
      <c r="G12" s="305"/>
      <c r="H12" s="305"/>
      <c r="I12" s="305"/>
      <c r="J12" s="305"/>
      <c r="K12" s="305"/>
      <c r="L12" s="305"/>
      <c r="M12" s="57"/>
      <c r="N12" s="380" t="s">
        <v>196</v>
      </c>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58"/>
      <c r="AU12" s="304" t="s">
        <v>82</v>
      </c>
      <c r="AV12" s="305"/>
      <c r="AW12" s="305"/>
      <c r="AX12" s="305"/>
      <c r="AY12" s="305"/>
      <c r="AZ12" s="305"/>
      <c r="BA12" s="305"/>
      <c r="BB12" s="305"/>
      <c r="BC12" s="63"/>
      <c r="BD12" s="63"/>
      <c r="BE12" s="63"/>
      <c r="BF12" s="63"/>
      <c r="BG12" s="63"/>
      <c r="BH12" s="63"/>
      <c r="BI12" s="63"/>
      <c r="BJ12" s="63"/>
      <c r="BK12" s="63"/>
      <c r="BL12" s="64"/>
      <c r="BM12" s="61"/>
      <c r="BN12" s="61"/>
      <c r="BO12" s="61"/>
      <c r="BP12" s="63"/>
      <c r="BQ12" s="63"/>
      <c r="BR12" s="63"/>
      <c r="BS12" s="63"/>
      <c r="BT12" s="63"/>
      <c r="BU12" s="63"/>
      <c r="BV12" s="63"/>
      <c r="BW12" s="63"/>
    </row>
    <row r="13" spans="1:79" s="59" customFormat="1" ht="24" customHeight="1" x14ac:dyDescent="0.2">
      <c r="A13" s="65"/>
      <c r="B13" s="311" t="s">
        <v>56</v>
      </c>
      <c r="C13" s="311"/>
      <c r="D13" s="311"/>
      <c r="E13" s="311"/>
      <c r="F13" s="311"/>
      <c r="G13" s="311"/>
      <c r="H13" s="311"/>
      <c r="I13" s="311"/>
      <c r="J13" s="311"/>
      <c r="K13" s="311"/>
      <c r="L13" s="311"/>
      <c r="M13" s="60"/>
      <c r="N13" s="312" t="s">
        <v>61</v>
      </c>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60"/>
      <c r="AU13" s="311" t="s">
        <v>55</v>
      </c>
      <c r="AV13" s="311"/>
      <c r="AW13" s="311"/>
      <c r="AX13" s="311"/>
      <c r="AY13" s="311"/>
      <c r="AZ13" s="311"/>
      <c r="BA13" s="311"/>
      <c r="BB13" s="311"/>
      <c r="BC13" s="66"/>
      <c r="BD13" s="66"/>
      <c r="BE13" s="66"/>
      <c r="BF13" s="66"/>
      <c r="BG13" s="66"/>
      <c r="BH13" s="66"/>
      <c r="BI13" s="66"/>
      <c r="BJ13" s="66"/>
      <c r="BK13" s="67"/>
      <c r="BL13" s="66"/>
      <c r="BM13" s="61"/>
      <c r="BN13" s="61"/>
      <c r="BO13" s="61"/>
      <c r="BP13" s="66"/>
      <c r="BQ13" s="66"/>
      <c r="BR13" s="66"/>
      <c r="BS13" s="66"/>
      <c r="BT13" s="66"/>
      <c r="BU13" s="66"/>
      <c r="BV13" s="66"/>
      <c r="BW13" s="66"/>
    </row>
    <row r="14" spans="1:79" s="59" customFormat="1" x14ac:dyDescent="0.2"/>
    <row r="15" spans="1:79" s="59" customFormat="1" ht="27.6" customHeight="1" x14ac:dyDescent="0.2">
      <c r="A15" s="56" t="s">
        <v>54</v>
      </c>
      <c r="B15" s="304" t="s">
        <v>335</v>
      </c>
      <c r="C15" s="305"/>
      <c r="D15" s="305"/>
      <c r="E15" s="305"/>
      <c r="F15" s="305"/>
      <c r="G15" s="305"/>
      <c r="H15" s="305"/>
      <c r="I15" s="305"/>
      <c r="J15" s="305"/>
      <c r="K15" s="305"/>
      <c r="L15" s="305"/>
      <c r="N15" s="304">
        <v>5011</v>
      </c>
      <c r="O15" s="304"/>
      <c r="P15" s="304"/>
      <c r="Q15" s="304"/>
      <c r="R15" s="304"/>
      <c r="S15" s="304"/>
      <c r="T15" s="304"/>
      <c r="U15" s="304"/>
      <c r="V15" s="304"/>
      <c r="W15" s="304"/>
      <c r="X15" s="304"/>
      <c r="Y15" s="304"/>
      <c r="Z15" s="63"/>
      <c r="AA15" s="456" t="s">
        <v>334</v>
      </c>
      <c r="AB15" s="456"/>
      <c r="AC15" s="456"/>
      <c r="AD15" s="456"/>
      <c r="AE15" s="456"/>
      <c r="AF15" s="456"/>
      <c r="AG15" s="456"/>
      <c r="AH15" s="456"/>
      <c r="AI15" s="456"/>
      <c r="AJ15" s="63"/>
      <c r="AK15" s="315" t="s">
        <v>333</v>
      </c>
      <c r="AL15" s="316"/>
      <c r="AM15" s="316"/>
      <c r="AN15" s="316"/>
      <c r="AO15" s="316"/>
      <c r="AP15" s="316"/>
      <c r="AQ15" s="316"/>
      <c r="AR15" s="316"/>
      <c r="AS15" s="316"/>
      <c r="AT15" s="316"/>
      <c r="AU15" s="316"/>
      <c r="AV15" s="316"/>
      <c r="AW15" s="316"/>
      <c r="AX15" s="316"/>
      <c r="AY15" s="316"/>
      <c r="AZ15" s="316"/>
      <c r="BA15" s="316"/>
      <c r="BB15" s="316"/>
      <c r="BC15" s="316"/>
      <c r="BD15" s="63"/>
      <c r="BE15" s="304" t="s">
        <v>83</v>
      </c>
      <c r="BF15" s="305"/>
      <c r="BG15" s="305"/>
      <c r="BH15" s="305"/>
      <c r="BI15" s="305"/>
      <c r="BJ15" s="305"/>
      <c r="BK15" s="305"/>
      <c r="BL15" s="305"/>
      <c r="BM15" s="63"/>
      <c r="BN15" s="63"/>
      <c r="BO15" s="63"/>
      <c r="BP15" s="63"/>
      <c r="BQ15" s="63"/>
      <c r="BR15" s="63"/>
      <c r="BS15" s="63"/>
      <c r="BT15" s="63"/>
      <c r="BU15" s="63"/>
      <c r="BV15" s="63"/>
      <c r="BW15" s="63"/>
      <c r="BX15" s="63"/>
      <c r="BY15" s="63"/>
      <c r="BZ15" s="63"/>
      <c r="CA15" s="63"/>
    </row>
    <row r="16" spans="1:79" s="59" customFormat="1" ht="25.5" customHeight="1" x14ac:dyDescent="0.2">
      <c r="B16" s="311" t="s">
        <v>56</v>
      </c>
      <c r="C16" s="311"/>
      <c r="D16" s="311"/>
      <c r="E16" s="311"/>
      <c r="F16" s="311"/>
      <c r="G16" s="311"/>
      <c r="H16" s="311"/>
      <c r="I16" s="311"/>
      <c r="J16" s="311"/>
      <c r="K16" s="311"/>
      <c r="L16" s="311"/>
      <c r="N16" s="313" t="s">
        <v>57</v>
      </c>
      <c r="O16" s="313"/>
      <c r="P16" s="313"/>
      <c r="Q16" s="313"/>
      <c r="R16" s="313"/>
      <c r="S16" s="313"/>
      <c r="T16" s="313"/>
      <c r="U16" s="313"/>
      <c r="V16" s="313"/>
      <c r="W16" s="313"/>
      <c r="X16" s="313"/>
      <c r="Y16" s="313"/>
      <c r="Z16" s="66"/>
      <c r="AA16" s="313" t="s">
        <v>58</v>
      </c>
      <c r="AB16" s="313"/>
      <c r="AC16" s="313"/>
      <c r="AD16" s="313"/>
      <c r="AE16" s="313"/>
      <c r="AF16" s="313"/>
      <c r="AG16" s="313"/>
      <c r="AH16" s="313"/>
      <c r="AI16" s="313"/>
      <c r="AJ16" s="66"/>
      <c r="AK16" s="314" t="s">
        <v>59</v>
      </c>
      <c r="AL16" s="314"/>
      <c r="AM16" s="314"/>
      <c r="AN16" s="314"/>
      <c r="AO16" s="314"/>
      <c r="AP16" s="314"/>
      <c r="AQ16" s="314"/>
      <c r="AR16" s="314"/>
      <c r="AS16" s="314"/>
      <c r="AT16" s="314"/>
      <c r="AU16" s="314"/>
      <c r="AV16" s="314"/>
      <c r="AW16" s="314"/>
      <c r="AX16" s="314"/>
      <c r="AY16" s="314"/>
      <c r="AZ16" s="314"/>
      <c r="BA16" s="314"/>
      <c r="BB16" s="314"/>
      <c r="BC16" s="314"/>
      <c r="BD16" s="66"/>
      <c r="BE16" s="311" t="s">
        <v>60</v>
      </c>
      <c r="BF16" s="311"/>
      <c r="BG16" s="311"/>
      <c r="BH16" s="311"/>
      <c r="BI16" s="311"/>
      <c r="BJ16" s="311"/>
      <c r="BK16" s="311"/>
      <c r="BL16" s="311"/>
      <c r="BM16" s="66"/>
      <c r="BN16" s="66"/>
      <c r="BO16" s="66"/>
      <c r="BP16" s="66"/>
      <c r="BQ16" s="66"/>
      <c r="BR16" s="66"/>
      <c r="BS16" s="66"/>
      <c r="BT16" s="66"/>
      <c r="BU16" s="66"/>
      <c r="BV16" s="66"/>
      <c r="BW16" s="66"/>
      <c r="BX16" s="66"/>
      <c r="BY16" s="66"/>
      <c r="BZ16" s="66"/>
      <c r="CA16" s="66"/>
    </row>
    <row r="17" spans="1:79" ht="6.75" customHeight="1" x14ac:dyDescent="0.2">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row>
    <row r="18" spans="1:79" ht="24.95" customHeight="1" x14ac:dyDescent="0.2">
      <c r="A18" s="324" t="s">
        <v>50</v>
      </c>
      <c r="B18" s="324"/>
      <c r="C18" s="324"/>
      <c r="D18" s="324"/>
      <c r="E18" s="324"/>
      <c r="F18" s="324"/>
      <c r="G18" s="324"/>
      <c r="H18" s="324"/>
      <c r="I18" s="324"/>
      <c r="J18" s="324"/>
      <c r="K18" s="324"/>
      <c r="L18" s="324"/>
      <c r="M18" s="324"/>
      <c r="N18" s="324"/>
      <c r="O18" s="324"/>
      <c r="P18" s="324"/>
      <c r="Q18" s="324"/>
      <c r="R18" s="324"/>
      <c r="S18" s="324"/>
      <c r="T18" s="324"/>
      <c r="U18" s="325">
        <v>913800</v>
      </c>
      <c r="V18" s="325"/>
      <c r="W18" s="325"/>
      <c r="X18" s="325"/>
      <c r="Y18" s="325"/>
      <c r="Z18" s="325"/>
      <c r="AA18" s="325"/>
      <c r="AB18" s="325"/>
      <c r="AC18" s="325"/>
      <c r="AD18" s="325"/>
      <c r="AE18" s="326" t="s">
        <v>51</v>
      </c>
      <c r="AF18" s="326"/>
      <c r="AG18" s="326"/>
      <c r="AH18" s="326"/>
      <c r="AI18" s="326"/>
      <c r="AJ18" s="326"/>
      <c r="AK18" s="326"/>
      <c r="AL18" s="326"/>
      <c r="AM18" s="326"/>
      <c r="AN18" s="326"/>
      <c r="AO18" s="326"/>
      <c r="AP18" s="326"/>
      <c r="AQ18" s="326"/>
      <c r="AR18" s="326"/>
      <c r="AS18" s="325">
        <v>913800</v>
      </c>
      <c r="AT18" s="325"/>
      <c r="AU18" s="325"/>
      <c r="AV18" s="325"/>
      <c r="AW18" s="325"/>
      <c r="AX18" s="325"/>
      <c r="AY18" s="325"/>
      <c r="AZ18" s="325"/>
      <c r="BA18" s="325"/>
      <c r="BB18" s="325"/>
      <c r="BC18" s="325"/>
      <c r="BD18" s="319" t="s">
        <v>23</v>
      </c>
      <c r="BE18" s="319"/>
      <c r="BF18" s="319"/>
      <c r="BG18" s="319"/>
      <c r="BH18" s="319"/>
      <c r="BI18" s="319"/>
      <c r="BJ18" s="319"/>
      <c r="BK18" s="319"/>
      <c r="BL18" s="319"/>
    </row>
    <row r="19" spans="1:79" ht="24.95" customHeight="1" x14ac:dyDescent="0.2">
      <c r="A19" s="319" t="s">
        <v>22</v>
      </c>
      <c r="B19" s="319"/>
      <c r="C19" s="319"/>
      <c r="D19" s="319"/>
      <c r="E19" s="319"/>
      <c r="F19" s="319"/>
      <c r="G19" s="319"/>
      <c r="H19" s="319"/>
      <c r="I19" s="325">
        <v>0</v>
      </c>
      <c r="J19" s="325"/>
      <c r="K19" s="325"/>
      <c r="L19" s="325"/>
      <c r="M19" s="325"/>
      <c r="N19" s="325"/>
      <c r="O19" s="325"/>
      <c r="P19" s="325"/>
      <c r="Q19" s="325"/>
      <c r="R19" s="325"/>
      <c r="S19" s="325"/>
      <c r="T19" s="319" t="s">
        <v>24</v>
      </c>
      <c r="U19" s="319"/>
      <c r="V19" s="319"/>
      <c r="W19" s="319"/>
      <c r="X19" s="69"/>
      <c r="Y19" s="69"/>
      <c r="Z19" s="70"/>
      <c r="AA19" s="70"/>
      <c r="AB19" s="70"/>
      <c r="AC19" s="70"/>
      <c r="AD19" s="70"/>
      <c r="AE19" s="70"/>
      <c r="AF19" s="70"/>
      <c r="AG19" s="70"/>
      <c r="AH19" s="70"/>
      <c r="AI19" s="70"/>
      <c r="AJ19" s="70"/>
      <c r="AK19" s="70"/>
      <c r="AL19" s="70"/>
      <c r="AM19" s="70"/>
      <c r="AN19" s="71"/>
      <c r="AO19" s="71"/>
      <c r="AP19" s="71"/>
      <c r="AQ19" s="71"/>
      <c r="AR19" s="71"/>
      <c r="AS19" s="68"/>
      <c r="AT19" s="68"/>
      <c r="AU19" s="68"/>
      <c r="AV19" s="68"/>
      <c r="AW19" s="68"/>
      <c r="AX19" s="68"/>
      <c r="AY19" s="68"/>
      <c r="AZ19" s="68"/>
      <c r="BA19" s="68"/>
      <c r="BB19" s="68"/>
      <c r="BC19" s="68"/>
      <c r="BD19" s="71"/>
      <c r="BE19" s="71"/>
      <c r="BF19" s="71"/>
      <c r="BG19" s="71"/>
      <c r="BH19" s="71"/>
      <c r="BI19" s="71"/>
      <c r="BJ19" s="68"/>
      <c r="BK19" s="68"/>
      <c r="BL19" s="68"/>
    </row>
    <row r="20" spans="1:79" ht="12.75" customHeight="1" x14ac:dyDescent="0.2">
      <c r="A20" s="88"/>
      <c r="B20" s="88"/>
      <c r="C20" s="88"/>
      <c r="D20" s="88"/>
      <c r="E20" s="88"/>
      <c r="F20" s="88"/>
      <c r="G20" s="88"/>
      <c r="H20" s="88"/>
      <c r="I20" s="69"/>
      <c r="J20" s="69"/>
      <c r="K20" s="69"/>
      <c r="L20" s="69"/>
      <c r="M20" s="69"/>
      <c r="N20" s="69"/>
      <c r="O20" s="69"/>
      <c r="P20" s="69"/>
      <c r="Q20" s="69"/>
      <c r="R20" s="69"/>
      <c r="S20" s="69"/>
      <c r="T20" s="88"/>
      <c r="U20" s="88"/>
      <c r="V20" s="88"/>
      <c r="W20" s="88"/>
      <c r="X20" s="69"/>
      <c r="Y20" s="69"/>
      <c r="Z20" s="70"/>
      <c r="AA20" s="70"/>
      <c r="AB20" s="70"/>
      <c r="AC20" s="70"/>
      <c r="AD20" s="70"/>
      <c r="AE20" s="70"/>
      <c r="AF20" s="70"/>
      <c r="AG20" s="70"/>
      <c r="AH20" s="70"/>
      <c r="AI20" s="70"/>
      <c r="AJ20" s="70"/>
      <c r="AK20" s="70"/>
      <c r="AL20" s="70"/>
      <c r="AM20" s="70"/>
      <c r="AN20" s="71"/>
      <c r="AO20" s="71"/>
      <c r="AP20" s="71"/>
      <c r="AQ20" s="71"/>
      <c r="AR20" s="71"/>
      <c r="AS20" s="68"/>
      <c r="AT20" s="68"/>
      <c r="AU20" s="68"/>
      <c r="AV20" s="68"/>
      <c r="AW20" s="68"/>
      <c r="AX20" s="68"/>
      <c r="AY20" s="68"/>
      <c r="AZ20" s="68"/>
      <c r="BA20" s="68"/>
      <c r="BB20" s="68"/>
      <c r="BC20" s="68"/>
      <c r="BD20" s="71"/>
      <c r="BE20" s="71"/>
      <c r="BF20" s="71"/>
      <c r="BG20" s="71"/>
      <c r="BH20" s="71"/>
      <c r="BI20" s="71"/>
      <c r="BJ20" s="68"/>
      <c r="BK20" s="68"/>
      <c r="BL20" s="68"/>
    </row>
    <row r="21" spans="1:79" ht="15.75" customHeight="1" x14ac:dyDescent="0.2">
      <c r="A21" s="317" t="s">
        <v>355</v>
      </c>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row>
    <row r="22" spans="1:79" ht="94.5" customHeight="1" x14ac:dyDescent="0.2">
      <c r="A22" s="318" t="s">
        <v>393</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row>
    <row r="23" spans="1:79" ht="12.75" customHeight="1" x14ac:dyDescent="0.2">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75" customHeight="1" x14ac:dyDescent="0.2">
      <c r="A24" s="319" t="s">
        <v>385</v>
      </c>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row>
    <row r="25" spans="1:79" s="109" customFormat="1" ht="27.75" customHeight="1" x14ac:dyDescent="0.25">
      <c r="A25" s="320" t="s">
        <v>354</v>
      </c>
      <c r="B25" s="320"/>
      <c r="C25" s="320"/>
      <c r="D25" s="320"/>
      <c r="E25" s="320"/>
      <c r="F25" s="320"/>
      <c r="G25" s="321" t="s">
        <v>40</v>
      </c>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3"/>
    </row>
    <row r="26" spans="1:79" s="109" customFormat="1" ht="15.75" hidden="1" x14ac:dyDescent="0.25">
      <c r="A26" s="320">
        <v>1</v>
      </c>
      <c r="B26" s="320"/>
      <c r="C26" s="320"/>
      <c r="D26" s="320"/>
      <c r="E26" s="320"/>
      <c r="F26" s="320"/>
      <c r="G26" s="321">
        <v>2</v>
      </c>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3"/>
    </row>
    <row r="27" spans="1:79" s="109" customFormat="1" ht="10.5" hidden="1" customHeight="1" x14ac:dyDescent="0.25">
      <c r="A27" s="320" t="s">
        <v>33</v>
      </c>
      <c r="B27" s="320"/>
      <c r="C27" s="320"/>
      <c r="D27" s="320"/>
      <c r="E27" s="320"/>
      <c r="F27" s="320"/>
      <c r="G27" s="335" t="s">
        <v>7</v>
      </c>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7"/>
      <c r="CA27" s="109" t="s">
        <v>49</v>
      </c>
    </row>
    <row r="28" spans="1:79" s="109" customFormat="1" ht="17.25" customHeight="1" x14ac:dyDescent="0.25">
      <c r="A28" s="320" t="s">
        <v>53</v>
      </c>
      <c r="B28" s="320"/>
      <c r="C28" s="320"/>
      <c r="D28" s="320"/>
      <c r="E28" s="320"/>
      <c r="F28" s="320"/>
      <c r="G28" s="338" t="s">
        <v>331</v>
      </c>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40"/>
      <c r="CA28" s="109" t="s">
        <v>48</v>
      </c>
    </row>
    <row r="29" spans="1:79" ht="12.75" customHeight="1" x14ac:dyDescent="0.2">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row>
    <row r="30" spans="1:79" ht="15.95" customHeight="1" x14ac:dyDescent="0.2">
      <c r="A30" s="319" t="s">
        <v>366</v>
      </c>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row>
    <row r="31" spans="1:79" ht="24.75" customHeight="1" x14ac:dyDescent="0.2">
      <c r="A31" s="318" t="s">
        <v>332</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row>
    <row r="32" spans="1:79" ht="12.75" customHeight="1" x14ac:dyDescent="0.2">
      <c r="A32" s="88"/>
      <c r="B32" s="88"/>
      <c r="C32" s="88"/>
      <c r="D32" s="88"/>
      <c r="E32" s="88"/>
      <c r="F32" s="88"/>
      <c r="G32" s="88"/>
      <c r="H32" s="88"/>
      <c r="I32" s="88"/>
      <c r="J32" s="88"/>
      <c r="K32" s="88"/>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79" ht="15.75" customHeight="1" x14ac:dyDescent="0.2">
      <c r="A33" s="319" t="s">
        <v>373</v>
      </c>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row>
    <row r="34" spans="1:79" s="109" customFormat="1" ht="27.75" customHeight="1" x14ac:dyDescent="0.25">
      <c r="A34" s="320" t="s">
        <v>354</v>
      </c>
      <c r="B34" s="320"/>
      <c r="C34" s="320"/>
      <c r="D34" s="320"/>
      <c r="E34" s="320"/>
      <c r="F34" s="320"/>
      <c r="G34" s="321" t="s">
        <v>25</v>
      </c>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3"/>
    </row>
    <row r="35" spans="1:79" s="109" customFormat="1" ht="15.75" hidden="1" x14ac:dyDescent="0.25">
      <c r="A35" s="320">
        <v>1</v>
      </c>
      <c r="B35" s="320"/>
      <c r="C35" s="320"/>
      <c r="D35" s="320"/>
      <c r="E35" s="320"/>
      <c r="F35" s="320"/>
      <c r="G35" s="321">
        <v>2</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3"/>
    </row>
    <row r="36" spans="1:79" s="109" customFormat="1" ht="15" hidden="1" customHeight="1" x14ac:dyDescent="0.25">
      <c r="A36" s="320" t="s">
        <v>6</v>
      </c>
      <c r="B36" s="320"/>
      <c r="C36" s="320"/>
      <c r="D36" s="320"/>
      <c r="E36" s="320"/>
      <c r="F36" s="320"/>
      <c r="G36" s="335" t="s">
        <v>7</v>
      </c>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7"/>
      <c r="CA36" s="109" t="s">
        <v>11</v>
      </c>
    </row>
    <row r="37" spans="1:79" s="109" customFormat="1" ht="22.5" customHeight="1" x14ac:dyDescent="0.25">
      <c r="A37" s="320" t="s">
        <v>53</v>
      </c>
      <c r="B37" s="320"/>
      <c r="C37" s="320"/>
      <c r="D37" s="320"/>
      <c r="E37" s="320"/>
      <c r="F37" s="320"/>
      <c r="G37" s="338" t="s">
        <v>331</v>
      </c>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40"/>
      <c r="CA37" s="109" t="s">
        <v>12</v>
      </c>
    </row>
    <row r="38" spans="1:79" x14ac:dyDescent="0.2">
      <c r="A38" s="75"/>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row>
    <row r="39" spans="1:79" ht="15.75" customHeight="1" x14ac:dyDescent="0.2">
      <c r="A39" s="319" t="s">
        <v>356</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86"/>
      <c r="BB39" s="86"/>
      <c r="BC39" s="86"/>
      <c r="BD39" s="86"/>
      <c r="BE39" s="86"/>
      <c r="BF39" s="86"/>
      <c r="BG39" s="86"/>
      <c r="BH39" s="86"/>
      <c r="BI39" s="86"/>
      <c r="BJ39" s="86"/>
      <c r="BK39" s="86"/>
      <c r="BL39" s="86"/>
    </row>
    <row r="40" spans="1:79" ht="15" customHeight="1" x14ac:dyDescent="0.2">
      <c r="A40" s="34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78"/>
      <c r="BB40" s="78"/>
      <c r="BC40" s="78"/>
      <c r="BD40" s="78"/>
      <c r="BE40" s="78"/>
      <c r="BF40" s="78"/>
      <c r="BG40" s="78"/>
      <c r="BH40" s="78"/>
      <c r="BI40" s="79"/>
      <c r="BJ40" s="79"/>
      <c r="BK40" s="79"/>
      <c r="BL40" s="79"/>
    </row>
    <row r="41" spans="1:79" ht="15.95" customHeight="1" x14ac:dyDescent="0.2">
      <c r="A41" s="320" t="s">
        <v>354</v>
      </c>
      <c r="B41" s="320"/>
      <c r="C41" s="320"/>
      <c r="D41" s="342" t="s">
        <v>361</v>
      </c>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4"/>
      <c r="AC41" s="320" t="s">
        <v>29</v>
      </c>
      <c r="AD41" s="320"/>
      <c r="AE41" s="320"/>
      <c r="AF41" s="320"/>
      <c r="AG41" s="320"/>
      <c r="AH41" s="320"/>
      <c r="AI41" s="320"/>
      <c r="AJ41" s="320"/>
      <c r="AK41" s="320" t="s">
        <v>30</v>
      </c>
      <c r="AL41" s="320"/>
      <c r="AM41" s="320"/>
      <c r="AN41" s="320"/>
      <c r="AO41" s="320"/>
      <c r="AP41" s="320"/>
      <c r="AQ41" s="320"/>
      <c r="AR41" s="320"/>
      <c r="AS41" s="320" t="s">
        <v>27</v>
      </c>
      <c r="AT41" s="320"/>
      <c r="AU41" s="320"/>
      <c r="AV41" s="320"/>
      <c r="AW41" s="320"/>
      <c r="AX41" s="320"/>
      <c r="AY41" s="320"/>
      <c r="AZ41" s="320"/>
      <c r="BA41" s="80"/>
      <c r="BB41" s="80"/>
      <c r="BC41" s="80"/>
      <c r="BD41" s="80"/>
      <c r="BE41" s="80"/>
      <c r="BF41" s="80"/>
      <c r="BG41" s="80"/>
      <c r="BH41" s="80"/>
    </row>
    <row r="42" spans="1:79" ht="29.1" customHeight="1" x14ac:dyDescent="0.2">
      <c r="A42" s="320"/>
      <c r="B42" s="320"/>
      <c r="C42" s="320"/>
      <c r="D42" s="345"/>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7"/>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80"/>
      <c r="BB42" s="80"/>
      <c r="BC42" s="80"/>
      <c r="BD42" s="80"/>
      <c r="BE42" s="80"/>
      <c r="BF42" s="80"/>
      <c r="BG42" s="80"/>
      <c r="BH42" s="80"/>
    </row>
    <row r="43" spans="1:79" ht="15.75" x14ac:dyDescent="0.2">
      <c r="A43" s="320">
        <v>1</v>
      </c>
      <c r="B43" s="320"/>
      <c r="C43" s="320"/>
      <c r="D43" s="321">
        <v>2</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3"/>
      <c r="AC43" s="320">
        <v>3</v>
      </c>
      <c r="AD43" s="320"/>
      <c r="AE43" s="320"/>
      <c r="AF43" s="320"/>
      <c r="AG43" s="320"/>
      <c r="AH43" s="320"/>
      <c r="AI43" s="320"/>
      <c r="AJ43" s="320"/>
      <c r="AK43" s="320">
        <v>4</v>
      </c>
      <c r="AL43" s="320"/>
      <c r="AM43" s="320"/>
      <c r="AN43" s="320"/>
      <c r="AO43" s="320"/>
      <c r="AP43" s="320"/>
      <c r="AQ43" s="320"/>
      <c r="AR43" s="320"/>
      <c r="AS43" s="320">
        <v>5</v>
      </c>
      <c r="AT43" s="320"/>
      <c r="AU43" s="320"/>
      <c r="AV43" s="320"/>
      <c r="AW43" s="320"/>
      <c r="AX43" s="320"/>
      <c r="AY43" s="320"/>
      <c r="AZ43" s="320"/>
      <c r="BA43" s="80"/>
      <c r="BB43" s="80"/>
      <c r="BC43" s="80"/>
      <c r="BD43" s="80"/>
      <c r="BE43" s="80"/>
      <c r="BF43" s="80"/>
      <c r="BG43" s="80"/>
      <c r="BH43" s="80"/>
    </row>
    <row r="44" spans="1:79" s="83" customFormat="1" ht="12.75" hidden="1" customHeight="1" x14ac:dyDescent="0.2">
      <c r="A44" s="331" t="s">
        <v>6</v>
      </c>
      <c r="B44" s="331"/>
      <c r="C44" s="331"/>
      <c r="D44" s="348" t="s">
        <v>7</v>
      </c>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50"/>
      <c r="AC44" s="351" t="s">
        <v>8</v>
      </c>
      <c r="AD44" s="351"/>
      <c r="AE44" s="351"/>
      <c r="AF44" s="351"/>
      <c r="AG44" s="351"/>
      <c r="AH44" s="351"/>
      <c r="AI44" s="351"/>
      <c r="AJ44" s="351"/>
      <c r="AK44" s="351" t="s">
        <v>9</v>
      </c>
      <c r="AL44" s="351"/>
      <c r="AM44" s="351"/>
      <c r="AN44" s="351"/>
      <c r="AO44" s="351"/>
      <c r="AP44" s="351"/>
      <c r="AQ44" s="351"/>
      <c r="AR44" s="351"/>
      <c r="AS44" s="352" t="s">
        <v>10</v>
      </c>
      <c r="AT44" s="351"/>
      <c r="AU44" s="351"/>
      <c r="AV44" s="351"/>
      <c r="AW44" s="351"/>
      <c r="AX44" s="351"/>
      <c r="AY44" s="351"/>
      <c r="AZ44" s="351"/>
      <c r="BA44" s="81"/>
      <c r="BB44" s="82"/>
      <c r="BC44" s="82"/>
      <c r="BD44" s="82"/>
      <c r="BE44" s="82"/>
      <c r="BF44" s="82"/>
      <c r="BG44" s="82"/>
      <c r="BH44" s="82"/>
      <c r="CA44" s="83" t="s">
        <v>13</v>
      </c>
    </row>
    <row r="45" spans="1:79" s="110" customFormat="1" ht="42" customHeight="1" x14ac:dyDescent="0.25">
      <c r="A45" s="320" t="s">
        <v>53</v>
      </c>
      <c r="B45" s="320"/>
      <c r="C45" s="320"/>
      <c r="D45" s="335" t="s">
        <v>330</v>
      </c>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8"/>
      <c r="AC45" s="353">
        <v>513800</v>
      </c>
      <c r="AD45" s="353"/>
      <c r="AE45" s="353"/>
      <c r="AF45" s="353"/>
      <c r="AG45" s="353"/>
      <c r="AH45" s="353"/>
      <c r="AI45" s="353"/>
      <c r="AJ45" s="353"/>
      <c r="AK45" s="353"/>
      <c r="AL45" s="353"/>
      <c r="AM45" s="353"/>
      <c r="AN45" s="353"/>
      <c r="AO45" s="353"/>
      <c r="AP45" s="353"/>
      <c r="AQ45" s="353"/>
      <c r="AR45" s="353"/>
      <c r="AS45" s="353">
        <f>AC45+AK45</f>
        <v>513800</v>
      </c>
      <c r="AT45" s="353"/>
      <c r="AU45" s="353"/>
      <c r="AV45" s="353"/>
      <c r="AW45" s="353"/>
      <c r="AX45" s="353"/>
      <c r="AY45" s="353"/>
      <c r="AZ45" s="353"/>
      <c r="BA45" s="113"/>
      <c r="BB45" s="114"/>
      <c r="BC45" s="114"/>
      <c r="BD45" s="114"/>
      <c r="BE45" s="114"/>
      <c r="BF45" s="114"/>
      <c r="BG45" s="114"/>
      <c r="BH45" s="114"/>
    </row>
    <row r="46" spans="1:79" s="109" customFormat="1" ht="36" customHeight="1" x14ac:dyDescent="0.25">
      <c r="A46" s="320" t="s">
        <v>4</v>
      </c>
      <c r="B46" s="320"/>
      <c r="C46" s="320"/>
      <c r="D46" s="338" t="s">
        <v>329</v>
      </c>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40"/>
      <c r="AC46" s="353">
        <v>400000</v>
      </c>
      <c r="AD46" s="353"/>
      <c r="AE46" s="353"/>
      <c r="AF46" s="353"/>
      <c r="AG46" s="353"/>
      <c r="AH46" s="353"/>
      <c r="AI46" s="353"/>
      <c r="AJ46" s="353"/>
      <c r="AK46" s="353"/>
      <c r="AL46" s="353"/>
      <c r="AM46" s="353"/>
      <c r="AN46" s="353"/>
      <c r="AO46" s="353"/>
      <c r="AP46" s="353"/>
      <c r="AQ46" s="353"/>
      <c r="AR46" s="353"/>
      <c r="AS46" s="353">
        <f>AC46+AK46</f>
        <v>400000</v>
      </c>
      <c r="AT46" s="353"/>
      <c r="AU46" s="353"/>
      <c r="AV46" s="353"/>
      <c r="AW46" s="353"/>
      <c r="AX46" s="353"/>
      <c r="AY46" s="353"/>
      <c r="AZ46" s="353"/>
      <c r="BA46" s="111"/>
      <c r="BB46" s="111"/>
      <c r="BC46" s="111"/>
      <c r="BD46" s="111"/>
      <c r="BE46" s="111"/>
      <c r="BF46" s="111"/>
      <c r="BG46" s="111"/>
      <c r="BH46" s="111"/>
      <c r="CA46" s="109" t="s">
        <v>14</v>
      </c>
    </row>
    <row r="47" spans="1:79" s="110" customFormat="1" ht="15.75" x14ac:dyDescent="0.25">
      <c r="A47" s="354"/>
      <c r="B47" s="354"/>
      <c r="C47" s="354"/>
      <c r="D47" s="355" t="s">
        <v>65</v>
      </c>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7"/>
      <c r="AC47" s="358">
        <f>AC45+AC46</f>
        <v>913800</v>
      </c>
      <c r="AD47" s="358"/>
      <c r="AE47" s="358"/>
      <c r="AF47" s="358"/>
      <c r="AG47" s="358"/>
      <c r="AH47" s="358"/>
      <c r="AI47" s="358"/>
      <c r="AJ47" s="358"/>
      <c r="AK47" s="358">
        <v>0</v>
      </c>
      <c r="AL47" s="358"/>
      <c r="AM47" s="358"/>
      <c r="AN47" s="358"/>
      <c r="AO47" s="358"/>
      <c r="AP47" s="358"/>
      <c r="AQ47" s="358"/>
      <c r="AR47" s="358"/>
      <c r="AS47" s="358">
        <f>AC47+AK47</f>
        <v>913800</v>
      </c>
      <c r="AT47" s="358"/>
      <c r="AU47" s="358"/>
      <c r="AV47" s="358"/>
      <c r="AW47" s="358"/>
      <c r="AX47" s="358"/>
      <c r="AY47" s="358"/>
      <c r="AZ47" s="358"/>
      <c r="BA47" s="112"/>
      <c r="BB47" s="112"/>
      <c r="BC47" s="112"/>
      <c r="BD47" s="112"/>
      <c r="BE47" s="112"/>
      <c r="BF47" s="112"/>
      <c r="BG47" s="112"/>
      <c r="BH47" s="112"/>
    </row>
    <row r="49" spans="1:79" ht="15.75" customHeight="1" x14ac:dyDescent="0.2">
      <c r="A49" s="317" t="s">
        <v>42</v>
      </c>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row>
    <row r="50" spans="1:79" ht="15" customHeight="1" x14ac:dyDescent="0.2">
      <c r="A50" s="341"/>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79"/>
      <c r="BA50" s="79"/>
      <c r="BB50" s="79"/>
      <c r="BC50" s="79"/>
      <c r="BD50" s="79"/>
      <c r="BE50" s="79"/>
      <c r="BF50" s="79"/>
      <c r="BG50" s="79"/>
      <c r="BH50" s="79"/>
      <c r="BI50" s="79"/>
      <c r="BJ50" s="79"/>
      <c r="BK50" s="79"/>
      <c r="BL50" s="79"/>
    </row>
    <row r="51" spans="1:79" ht="15.95" customHeight="1" x14ac:dyDescent="0.2">
      <c r="A51" s="320" t="s">
        <v>354</v>
      </c>
      <c r="B51" s="320"/>
      <c r="C51" s="320"/>
      <c r="D51" s="342" t="s">
        <v>34</v>
      </c>
      <c r="E51" s="343"/>
      <c r="F51" s="343"/>
      <c r="G51" s="343"/>
      <c r="H51" s="343"/>
      <c r="I51" s="343"/>
      <c r="J51" s="343"/>
      <c r="K51" s="343"/>
      <c r="L51" s="343"/>
      <c r="M51" s="343"/>
      <c r="N51" s="343"/>
      <c r="O51" s="343"/>
      <c r="P51" s="343"/>
      <c r="Q51" s="343"/>
      <c r="R51" s="343"/>
      <c r="S51" s="343"/>
      <c r="T51" s="343"/>
      <c r="U51" s="343"/>
      <c r="V51" s="343"/>
      <c r="W51" s="343"/>
      <c r="X51" s="343"/>
      <c r="Y51" s="343"/>
      <c r="Z51" s="343"/>
      <c r="AA51" s="344"/>
      <c r="AB51" s="320" t="s">
        <v>29</v>
      </c>
      <c r="AC51" s="320"/>
      <c r="AD51" s="320"/>
      <c r="AE51" s="320"/>
      <c r="AF51" s="320"/>
      <c r="AG51" s="320"/>
      <c r="AH51" s="320"/>
      <c r="AI51" s="320"/>
      <c r="AJ51" s="320" t="s">
        <v>30</v>
      </c>
      <c r="AK51" s="320"/>
      <c r="AL51" s="320"/>
      <c r="AM51" s="320"/>
      <c r="AN51" s="320"/>
      <c r="AO51" s="320"/>
      <c r="AP51" s="320"/>
      <c r="AQ51" s="320"/>
      <c r="AR51" s="320" t="s">
        <v>27</v>
      </c>
      <c r="AS51" s="320"/>
      <c r="AT51" s="320"/>
      <c r="AU51" s="320"/>
      <c r="AV51" s="320"/>
      <c r="AW51" s="320"/>
      <c r="AX51" s="320"/>
      <c r="AY51" s="320"/>
    </row>
    <row r="52" spans="1:79" ht="29.1" customHeight="1" x14ac:dyDescent="0.2">
      <c r="A52" s="320"/>
      <c r="B52" s="320"/>
      <c r="C52" s="320"/>
      <c r="D52" s="345"/>
      <c r="E52" s="346"/>
      <c r="F52" s="346"/>
      <c r="G52" s="346"/>
      <c r="H52" s="346"/>
      <c r="I52" s="346"/>
      <c r="J52" s="346"/>
      <c r="K52" s="346"/>
      <c r="L52" s="346"/>
      <c r="M52" s="346"/>
      <c r="N52" s="346"/>
      <c r="O52" s="346"/>
      <c r="P52" s="346"/>
      <c r="Q52" s="346"/>
      <c r="R52" s="346"/>
      <c r="S52" s="346"/>
      <c r="T52" s="346"/>
      <c r="U52" s="346"/>
      <c r="V52" s="346"/>
      <c r="W52" s="346"/>
      <c r="X52" s="346"/>
      <c r="Y52" s="346"/>
      <c r="Z52" s="346"/>
      <c r="AA52" s="347"/>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row>
    <row r="53" spans="1:79" ht="15.75" customHeight="1" x14ac:dyDescent="0.2">
      <c r="A53" s="320">
        <v>1</v>
      </c>
      <c r="B53" s="320"/>
      <c r="C53" s="320"/>
      <c r="D53" s="321">
        <v>2</v>
      </c>
      <c r="E53" s="322"/>
      <c r="F53" s="322"/>
      <c r="G53" s="322"/>
      <c r="H53" s="322"/>
      <c r="I53" s="322"/>
      <c r="J53" s="322"/>
      <c r="K53" s="322"/>
      <c r="L53" s="322"/>
      <c r="M53" s="322"/>
      <c r="N53" s="322"/>
      <c r="O53" s="322"/>
      <c r="P53" s="322"/>
      <c r="Q53" s="322"/>
      <c r="R53" s="322"/>
      <c r="S53" s="322"/>
      <c r="T53" s="322"/>
      <c r="U53" s="322"/>
      <c r="V53" s="322"/>
      <c r="W53" s="322"/>
      <c r="X53" s="322"/>
      <c r="Y53" s="322"/>
      <c r="Z53" s="322"/>
      <c r="AA53" s="323"/>
      <c r="AB53" s="320">
        <v>3</v>
      </c>
      <c r="AC53" s="320"/>
      <c r="AD53" s="320"/>
      <c r="AE53" s="320"/>
      <c r="AF53" s="320"/>
      <c r="AG53" s="320"/>
      <c r="AH53" s="320"/>
      <c r="AI53" s="320"/>
      <c r="AJ53" s="320">
        <v>4</v>
      </c>
      <c r="AK53" s="320"/>
      <c r="AL53" s="320"/>
      <c r="AM53" s="320"/>
      <c r="AN53" s="320"/>
      <c r="AO53" s="320"/>
      <c r="AP53" s="320"/>
      <c r="AQ53" s="320"/>
      <c r="AR53" s="320">
        <v>5</v>
      </c>
      <c r="AS53" s="320"/>
      <c r="AT53" s="320"/>
      <c r="AU53" s="320"/>
      <c r="AV53" s="320"/>
      <c r="AW53" s="320"/>
      <c r="AX53" s="320"/>
      <c r="AY53" s="320"/>
    </row>
    <row r="54" spans="1:79" ht="12.75" hidden="1" customHeight="1" x14ac:dyDescent="0.2">
      <c r="A54" s="331" t="s">
        <v>6</v>
      </c>
      <c r="B54" s="331"/>
      <c r="C54" s="331"/>
      <c r="D54" s="332" t="s">
        <v>7</v>
      </c>
      <c r="E54" s="333"/>
      <c r="F54" s="333"/>
      <c r="G54" s="333"/>
      <c r="H54" s="333"/>
      <c r="I54" s="333"/>
      <c r="J54" s="333"/>
      <c r="K54" s="333"/>
      <c r="L54" s="333"/>
      <c r="M54" s="333"/>
      <c r="N54" s="333"/>
      <c r="O54" s="333"/>
      <c r="P54" s="333"/>
      <c r="Q54" s="333"/>
      <c r="R54" s="333"/>
      <c r="S54" s="333"/>
      <c r="T54" s="333"/>
      <c r="U54" s="333"/>
      <c r="V54" s="333"/>
      <c r="W54" s="333"/>
      <c r="X54" s="333"/>
      <c r="Y54" s="333"/>
      <c r="Z54" s="333"/>
      <c r="AA54" s="334"/>
      <c r="AB54" s="351" t="s">
        <v>8</v>
      </c>
      <c r="AC54" s="351"/>
      <c r="AD54" s="351"/>
      <c r="AE54" s="351"/>
      <c r="AF54" s="351"/>
      <c r="AG54" s="351"/>
      <c r="AH54" s="351"/>
      <c r="AI54" s="351"/>
      <c r="AJ54" s="351" t="s">
        <v>9</v>
      </c>
      <c r="AK54" s="351"/>
      <c r="AL54" s="351"/>
      <c r="AM54" s="351"/>
      <c r="AN54" s="351"/>
      <c r="AO54" s="351"/>
      <c r="AP54" s="351"/>
      <c r="AQ54" s="351"/>
      <c r="AR54" s="351" t="s">
        <v>10</v>
      </c>
      <c r="AS54" s="351"/>
      <c r="AT54" s="351"/>
      <c r="AU54" s="351"/>
      <c r="AV54" s="351"/>
      <c r="AW54" s="351"/>
      <c r="AX54" s="351"/>
      <c r="AY54" s="351"/>
      <c r="CA54" s="52" t="s">
        <v>15</v>
      </c>
    </row>
    <row r="55" spans="1:79" s="109" customFormat="1" ht="31.5" customHeight="1" x14ac:dyDescent="0.25">
      <c r="A55" s="320" t="s">
        <v>53</v>
      </c>
      <c r="B55" s="320"/>
      <c r="C55" s="320"/>
      <c r="D55" s="338" t="s">
        <v>328</v>
      </c>
      <c r="E55" s="339"/>
      <c r="F55" s="339"/>
      <c r="G55" s="339"/>
      <c r="H55" s="339"/>
      <c r="I55" s="339"/>
      <c r="J55" s="339"/>
      <c r="K55" s="339"/>
      <c r="L55" s="339"/>
      <c r="M55" s="339"/>
      <c r="N55" s="339"/>
      <c r="O55" s="339"/>
      <c r="P55" s="339"/>
      <c r="Q55" s="339"/>
      <c r="R55" s="339"/>
      <c r="S55" s="339"/>
      <c r="T55" s="339"/>
      <c r="U55" s="339"/>
      <c r="V55" s="339"/>
      <c r="W55" s="339"/>
      <c r="X55" s="339"/>
      <c r="Y55" s="339"/>
      <c r="Z55" s="339"/>
      <c r="AA55" s="340"/>
      <c r="AB55" s="353">
        <f>AC47</f>
        <v>913800</v>
      </c>
      <c r="AC55" s="353"/>
      <c r="AD55" s="353"/>
      <c r="AE55" s="353"/>
      <c r="AF55" s="353"/>
      <c r="AG55" s="353"/>
      <c r="AH55" s="353"/>
      <c r="AI55" s="353"/>
      <c r="AJ55" s="353"/>
      <c r="AK55" s="353"/>
      <c r="AL55" s="353"/>
      <c r="AM55" s="353"/>
      <c r="AN55" s="353"/>
      <c r="AO55" s="353"/>
      <c r="AP55" s="353"/>
      <c r="AQ55" s="353"/>
      <c r="AR55" s="353">
        <f>AB55</f>
        <v>913800</v>
      </c>
      <c r="AS55" s="353"/>
      <c r="AT55" s="353"/>
      <c r="AU55" s="353"/>
      <c r="AV55" s="353"/>
      <c r="AW55" s="353"/>
      <c r="AX55" s="353"/>
      <c r="AY55" s="353"/>
      <c r="CA55" s="109" t="s">
        <v>16</v>
      </c>
    </row>
    <row r="56" spans="1:79" s="110" customFormat="1" ht="15" customHeight="1" x14ac:dyDescent="0.25">
      <c r="A56" s="354"/>
      <c r="B56" s="354"/>
      <c r="C56" s="354"/>
      <c r="D56" s="355" t="s">
        <v>27</v>
      </c>
      <c r="E56" s="356"/>
      <c r="F56" s="356"/>
      <c r="G56" s="356"/>
      <c r="H56" s="356"/>
      <c r="I56" s="356"/>
      <c r="J56" s="356"/>
      <c r="K56" s="356"/>
      <c r="L56" s="356"/>
      <c r="M56" s="356"/>
      <c r="N56" s="356"/>
      <c r="O56" s="356"/>
      <c r="P56" s="356"/>
      <c r="Q56" s="356"/>
      <c r="R56" s="356"/>
      <c r="S56" s="356"/>
      <c r="T56" s="356"/>
      <c r="U56" s="356"/>
      <c r="V56" s="356"/>
      <c r="W56" s="356"/>
      <c r="X56" s="356"/>
      <c r="Y56" s="356"/>
      <c r="Z56" s="356"/>
      <c r="AA56" s="357"/>
      <c r="AB56" s="358">
        <f>AB55</f>
        <v>913800</v>
      </c>
      <c r="AC56" s="358"/>
      <c r="AD56" s="358"/>
      <c r="AE56" s="358"/>
      <c r="AF56" s="358"/>
      <c r="AG56" s="358"/>
      <c r="AH56" s="358"/>
      <c r="AI56" s="358"/>
      <c r="AJ56" s="358"/>
      <c r="AK56" s="358"/>
      <c r="AL56" s="358"/>
      <c r="AM56" s="358"/>
      <c r="AN56" s="358"/>
      <c r="AO56" s="358"/>
      <c r="AP56" s="358"/>
      <c r="AQ56" s="358"/>
      <c r="AR56" s="358">
        <f>AB56</f>
        <v>913800</v>
      </c>
      <c r="AS56" s="358"/>
      <c r="AT56" s="358"/>
      <c r="AU56" s="358"/>
      <c r="AV56" s="358"/>
      <c r="AW56" s="358"/>
      <c r="AX56" s="358"/>
      <c r="AY56" s="358"/>
    </row>
    <row r="58" spans="1:79" s="109" customFormat="1" ht="15.75" customHeight="1" x14ac:dyDescent="0.25">
      <c r="A58" s="319" t="s">
        <v>43</v>
      </c>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row>
    <row r="59" spans="1:79" s="109" customFormat="1" ht="30" customHeight="1" x14ac:dyDescent="0.25">
      <c r="A59" s="320" t="s">
        <v>354</v>
      </c>
      <c r="B59" s="320"/>
      <c r="C59" s="320"/>
      <c r="D59" s="320"/>
      <c r="E59" s="320"/>
      <c r="F59" s="320"/>
      <c r="G59" s="321" t="s">
        <v>44</v>
      </c>
      <c r="H59" s="322"/>
      <c r="I59" s="322"/>
      <c r="J59" s="322"/>
      <c r="K59" s="322"/>
      <c r="L59" s="322"/>
      <c r="M59" s="322"/>
      <c r="N59" s="322"/>
      <c r="O59" s="322"/>
      <c r="P59" s="322"/>
      <c r="Q59" s="322"/>
      <c r="R59" s="322"/>
      <c r="S59" s="322"/>
      <c r="T59" s="322"/>
      <c r="U59" s="322"/>
      <c r="V59" s="322"/>
      <c r="W59" s="322"/>
      <c r="X59" s="322"/>
      <c r="Y59" s="323"/>
      <c r="Z59" s="320" t="s">
        <v>2</v>
      </c>
      <c r="AA59" s="320"/>
      <c r="AB59" s="320"/>
      <c r="AC59" s="320"/>
      <c r="AD59" s="320"/>
      <c r="AE59" s="320" t="s">
        <v>1</v>
      </c>
      <c r="AF59" s="320"/>
      <c r="AG59" s="320"/>
      <c r="AH59" s="320"/>
      <c r="AI59" s="320"/>
      <c r="AJ59" s="320"/>
      <c r="AK59" s="320"/>
      <c r="AL59" s="320"/>
      <c r="AM59" s="320"/>
      <c r="AN59" s="320"/>
      <c r="AO59" s="321" t="s">
        <v>29</v>
      </c>
      <c r="AP59" s="322"/>
      <c r="AQ59" s="322"/>
      <c r="AR59" s="322"/>
      <c r="AS59" s="322"/>
      <c r="AT59" s="322"/>
      <c r="AU59" s="322"/>
      <c r="AV59" s="323"/>
      <c r="AW59" s="321" t="s">
        <v>30</v>
      </c>
      <c r="AX59" s="322"/>
      <c r="AY59" s="322"/>
      <c r="AZ59" s="322"/>
      <c r="BA59" s="322"/>
      <c r="BB59" s="322"/>
      <c r="BC59" s="322"/>
      <c r="BD59" s="323"/>
      <c r="BE59" s="321" t="s">
        <v>27</v>
      </c>
      <c r="BF59" s="322"/>
      <c r="BG59" s="322"/>
      <c r="BH59" s="322"/>
      <c r="BI59" s="322"/>
      <c r="BJ59" s="322"/>
      <c r="BK59" s="322"/>
      <c r="BL59" s="323"/>
    </row>
    <row r="60" spans="1:79" s="109" customFormat="1" ht="15.75" customHeight="1" x14ac:dyDescent="0.25">
      <c r="A60" s="320">
        <v>1</v>
      </c>
      <c r="B60" s="320"/>
      <c r="C60" s="320"/>
      <c r="D60" s="320"/>
      <c r="E60" s="320"/>
      <c r="F60" s="320"/>
      <c r="G60" s="321">
        <v>2</v>
      </c>
      <c r="H60" s="322"/>
      <c r="I60" s="322"/>
      <c r="J60" s="322"/>
      <c r="K60" s="322"/>
      <c r="L60" s="322"/>
      <c r="M60" s="322"/>
      <c r="N60" s="322"/>
      <c r="O60" s="322"/>
      <c r="P60" s="322"/>
      <c r="Q60" s="322"/>
      <c r="R60" s="322"/>
      <c r="S60" s="322"/>
      <c r="T60" s="322"/>
      <c r="U60" s="322"/>
      <c r="V60" s="322"/>
      <c r="W60" s="322"/>
      <c r="X60" s="322"/>
      <c r="Y60" s="323"/>
      <c r="Z60" s="320">
        <v>3</v>
      </c>
      <c r="AA60" s="320"/>
      <c r="AB60" s="320"/>
      <c r="AC60" s="320"/>
      <c r="AD60" s="320"/>
      <c r="AE60" s="320">
        <v>4</v>
      </c>
      <c r="AF60" s="320"/>
      <c r="AG60" s="320"/>
      <c r="AH60" s="320"/>
      <c r="AI60" s="320"/>
      <c r="AJ60" s="320"/>
      <c r="AK60" s="320"/>
      <c r="AL60" s="320"/>
      <c r="AM60" s="320"/>
      <c r="AN60" s="320"/>
      <c r="AO60" s="320">
        <v>5</v>
      </c>
      <c r="AP60" s="320"/>
      <c r="AQ60" s="320"/>
      <c r="AR60" s="320"/>
      <c r="AS60" s="320"/>
      <c r="AT60" s="320"/>
      <c r="AU60" s="320"/>
      <c r="AV60" s="320"/>
      <c r="AW60" s="320">
        <v>6</v>
      </c>
      <c r="AX60" s="320"/>
      <c r="AY60" s="320"/>
      <c r="AZ60" s="320"/>
      <c r="BA60" s="320"/>
      <c r="BB60" s="320"/>
      <c r="BC60" s="320"/>
      <c r="BD60" s="320"/>
      <c r="BE60" s="320">
        <v>7</v>
      </c>
      <c r="BF60" s="320"/>
      <c r="BG60" s="320"/>
      <c r="BH60" s="320"/>
      <c r="BI60" s="320"/>
      <c r="BJ60" s="320"/>
      <c r="BK60" s="320"/>
      <c r="BL60" s="320"/>
    </row>
    <row r="61" spans="1:79" s="109" customFormat="1" ht="12.75" hidden="1" customHeight="1" x14ac:dyDescent="0.25">
      <c r="A61" s="320" t="s">
        <v>33</v>
      </c>
      <c r="B61" s="320"/>
      <c r="C61" s="320"/>
      <c r="D61" s="320"/>
      <c r="E61" s="320"/>
      <c r="F61" s="320"/>
      <c r="G61" s="335" t="s">
        <v>7</v>
      </c>
      <c r="H61" s="336"/>
      <c r="I61" s="336"/>
      <c r="J61" s="336"/>
      <c r="K61" s="336"/>
      <c r="L61" s="336"/>
      <c r="M61" s="336"/>
      <c r="N61" s="336"/>
      <c r="O61" s="336"/>
      <c r="P61" s="336"/>
      <c r="Q61" s="336"/>
      <c r="R61" s="336"/>
      <c r="S61" s="336"/>
      <c r="T61" s="336"/>
      <c r="U61" s="336"/>
      <c r="V61" s="336"/>
      <c r="W61" s="336"/>
      <c r="X61" s="336"/>
      <c r="Y61" s="337"/>
      <c r="Z61" s="320" t="s">
        <v>19</v>
      </c>
      <c r="AA61" s="320"/>
      <c r="AB61" s="320"/>
      <c r="AC61" s="320"/>
      <c r="AD61" s="320"/>
      <c r="AE61" s="369" t="s">
        <v>32</v>
      </c>
      <c r="AF61" s="369"/>
      <c r="AG61" s="369"/>
      <c r="AH61" s="369"/>
      <c r="AI61" s="369"/>
      <c r="AJ61" s="369"/>
      <c r="AK61" s="369"/>
      <c r="AL61" s="369"/>
      <c r="AM61" s="369"/>
      <c r="AN61" s="335"/>
      <c r="AO61" s="362" t="s">
        <v>8</v>
      </c>
      <c r="AP61" s="362"/>
      <c r="AQ61" s="362"/>
      <c r="AR61" s="362"/>
      <c r="AS61" s="362"/>
      <c r="AT61" s="362"/>
      <c r="AU61" s="362"/>
      <c r="AV61" s="362"/>
      <c r="AW61" s="362" t="s">
        <v>31</v>
      </c>
      <c r="AX61" s="362"/>
      <c r="AY61" s="362"/>
      <c r="AZ61" s="362"/>
      <c r="BA61" s="362"/>
      <c r="BB61" s="362"/>
      <c r="BC61" s="362"/>
      <c r="BD61" s="362"/>
      <c r="BE61" s="362" t="s">
        <v>10</v>
      </c>
      <c r="BF61" s="362"/>
      <c r="BG61" s="362"/>
      <c r="BH61" s="362"/>
      <c r="BI61" s="362"/>
      <c r="BJ61" s="362"/>
      <c r="BK61" s="362"/>
      <c r="BL61" s="362"/>
      <c r="CA61" s="109" t="s">
        <v>17</v>
      </c>
    </row>
    <row r="62" spans="1:79" s="109" customFormat="1" ht="26.25" customHeight="1" x14ac:dyDescent="0.25">
      <c r="A62" s="321"/>
      <c r="B62" s="322"/>
      <c r="C62" s="322"/>
      <c r="D62" s="322"/>
      <c r="E62" s="322"/>
      <c r="F62" s="323"/>
      <c r="G62" s="335" t="s">
        <v>327</v>
      </c>
      <c r="H62" s="336"/>
      <c r="I62" s="336"/>
      <c r="J62" s="336"/>
      <c r="K62" s="336"/>
      <c r="L62" s="336"/>
      <c r="M62" s="336"/>
      <c r="N62" s="336"/>
      <c r="O62" s="336"/>
      <c r="P62" s="336"/>
      <c r="Q62" s="336"/>
      <c r="R62" s="336"/>
      <c r="S62" s="336"/>
      <c r="T62" s="336"/>
      <c r="U62" s="336"/>
      <c r="V62" s="336"/>
      <c r="W62" s="336"/>
      <c r="X62" s="336"/>
      <c r="Y62" s="337"/>
      <c r="Z62" s="366"/>
      <c r="AA62" s="366"/>
      <c r="AB62" s="366"/>
      <c r="AC62" s="366"/>
      <c r="AD62" s="366"/>
      <c r="AE62" s="367"/>
      <c r="AF62" s="367"/>
      <c r="AG62" s="367"/>
      <c r="AH62" s="367"/>
      <c r="AI62" s="367"/>
      <c r="AJ62" s="367"/>
      <c r="AK62" s="367"/>
      <c r="AL62" s="367"/>
      <c r="AM62" s="367"/>
      <c r="AN62" s="36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8"/>
    </row>
    <row r="63" spans="1:79" s="110" customFormat="1" ht="12.75" customHeight="1" x14ac:dyDescent="0.25">
      <c r="A63" s="354" t="s">
        <v>53</v>
      </c>
      <c r="B63" s="354"/>
      <c r="C63" s="354"/>
      <c r="D63" s="354"/>
      <c r="E63" s="354"/>
      <c r="F63" s="354"/>
      <c r="G63" s="363" t="s">
        <v>66</v>
      </c>
      <c r="H63" s="364"/>
      <c r="I63" s="364"/>
      <c r="J63" s="364"/>
      <c r="K63" s="364"/>
      <c r="L63" s="364"/>
      <c r="M63" s="364"/>
      <c r="N63" s="364"/>
      <c r="O63" s="364"/>
      <c r="P63" s="364"/>
      <c r="Q63" s="364"/>
      <c r="R63" s="364"/>
      <c r="S63" s="364"/>
      <c r="T63" s="364"/>
      <c r="U63" s="364"/>
      <c r="V63" s="364"/>
      <c r="W63" s="364"/>
      <c r="X63" s="364"/>
      <c r="Y63" s="365"/>
      <c r="Z63" s="366"/>
      <c r="AA63" s="366"/>
      <c r="AB63" s="366"/>
      <c r="AC63" s="366"/>
      <c r="AD63" s="366"/>
      <c r="AE63" s="367"/>
      <c r="AF63" s="367"/>
      <c r="AG63" s="367"/>
      <c r="AH63" s="367"/>
      <c r="AI63" s="367"/>
      <c r="AJ63" s="367"/>
      <c r="AK63" s="367"/>
      <c r="AL63" s="367"/>
      <c r="AM63" s="367"/>
      <c r="AN63" s="36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58"/>
      <c r="CA63" s="110" t="s">
        <v>18</v>
      </c>
    </row>
    <row r="64" spans="1:79" s="109" customFormat="1" ht="26.45" customHeight="1" x14ac:dyDescent="0.25">
      <c r="A64" s="320">
        <v>0</v>
      </c>
      <c r="B64" s="320"/>
      <c r="C64" s="320"/>
      <c r="D64" s="320"/>
      <c r="E64" s="320"/>
      <c r="F64" s="320"/>
      <c r="G64" s="370" t="s">
        <v>326</v>
      </c>
      <c r="H64" s="449"/>
      <c r="I64" s="449"/>
      <c r="J64" s="449"/>
      <c r="K64" s="449"/>
      <c r="L64" s="449"/>
      <c r="M64" s="449"/>
      <c r="N64" s="449"/>
      <c r="O64" s="449"/>
      <c r="P64" s="449"/>
      <c r="Q64" s="449"/>
      <c r="R64" s="449"/>
      <c r="S64" s="449"/>
      <c r="T64" s="449"/>
      <c r="U64" s="449"/>
      <c r="V64" s="449"/>
      <c r="W64" s="449"/>
      <c r="X64" s="449"/>
      <c r="Y64" s="450"/>
      <c r="Z64" s="373" t="s">
        <v>68</v>
      </c>
      <c r="AA64" s="373"/>
      <c r="AB64" s="373"/>
      <c r="AC64" s="373"/>
      <c r="AD64" s="373"/>
      <c r="AE64" s="374" t="s">
        <v>105</v>
      </c>
      <c r="AF64" s="374"/>
      <c r="AG64" s="374"/>
      <c r="AH64" s="374"/>
      <c r="AI64" s="374"/>
      <c r="AJ64" s="374"/>
      <c r="AK64" s="374"/>
      <c r="AL64" s="374"/>
      <c r="AM64" s="374"/>
      <c r="AN64" s="375"/>
      <c r="AO64" s="446">
        <v>45</v>
      </c>
      <c r="AP64" s="446"/>
      <c r="AQ64" s="446"/>
      <c r="AR64" s="446"/>
      <c r="AS64" s="446"/>
      <c r="AT64" s="446"/>
      <c r="AU64" s="446"/>
      <c r="AV64" s="446"/>
      <c r="AW64" s="446"/>
      <c r="AX64" s="446"/>
      <c r="AY64" s="446"/>
      <c r="AZ64" s="446"/>
      <c r="BA64" s="446"/>
      <c r="BB64" s="446"/>
      <c r="BC64" s="446"/>
      <c r="BD64" s="446"/>
      <c r="BE64" s="446">
        <f>AO64</f>
        <v>45</v>
      </c>
      <c r="BF64" s="446"/>
      <c r="BG64" s="446"/>
      <c r="BH64" s="446"/>
      <c r="BI64" s="446"/>
      <c r="BJ64" s="446"/>
      <c r="BK64" s="446"/>
      <c r="BL64" s="446"/>
    </row>
    <row r="65" spans="1:64" s="109" customFormat="1" ht="26.45" customHeight="1" x14ac:dyDescent="0.25">
      <c r="A65" s="320">
        <v>0</v>
      </c>
      <c r="B65" s="320"/>
      <c r="C65" s="320"/>
      <c r="D65" s="320"/>
      <c r="E65" s="320"/>
      <c r="F65" s="320"/>
      <c r="G65" s="370" t="s">
        <v>325</v>
      </c>
      <c r="H65" s="449"/>
      <c r="I65" s="449"/>
      <c r="J65" s="449"/>
      <c r="K65" s="449"/>
      <c r="L65" s="449"/>
      <c r="M65" s="449"/>
      <c r="N65" s="449"/>
      <c r="O65" s="449"/>
      <c r="P65" s="449"/>
      <c r="Q65" s="449"/>
      <c r="R65" s="449"/>
      <c r="S65" s="449"/>
      <c r="T65" s="449"/>
      <c r="U65" s="449"/>
      <c r="V65" s="449"/>
      <c r="W65" s="449"/>
      <c r="X65" s="449"/>
      <c r="Y65" s="450"/>
      <c r="Z65" s="373" t="s">
        <v>206</v>
      </c>
      <c r="AA65" s="373"/>
      <c r="AB65" s="373"/>
      <c r="AC65" s="373"/>
      <c r="AD65" s="373"/>
      <c r="AE65" s="374" t="s">
        <v>72</v>
      </c>
      <c r="AF65" s="374"/>
      <c r="AG65" s="374"/>
      <c r="AH65" s="374"/>
      <c r="AI65" s="374"/>
      <c r="AJ65" s="374"/>
      <c r="AK65" s="374"/>
      <c r="AL65" s="374"/>
      <c r="AM65" s="374"/>
      <c r="AN65" s="375"/>
      <c r="AO65" s="376">
        <v>513800</v>
      </c>
      <c r="AP65" s="376"/>
      <c r="AQ65" s="376"/>
      <c r="AR65" s="376"/>
      <c r="AS65" s="376"/>
      <c r="AT65" s="376"/>
      <c r="AU65" s="376"/>
      <c r="AV65" s="376"/>
      <c r="AW65" s="376"/>
      <c r="AX65" s="376"/>
      <c r="AY65" s="376"/>
      <c r="AZ65" s="376"/>
      <c r="BA65" s="376"/>
      <c r="BB65" s="376"/>
      <c r="BC65" s="376"/>
      <c r="BD65" s="376"/>
      <c r="BE65" s="376">
        <f>AO65</f>
        <v>513800</v>
      </c>
      <c r="BF65" s="376"/>
      <c r="BG65" s="376"/>
      <c r="BH65" s="376"/>
      <c r="BI65" s="376"/>
      <c r="BJ65" s="376"/>
      <c r="BK65" s="376"/>
      <c r="BL65" s="376"/>
    </row>
    <row r="66" spans="1:64" s="110" customFormat="1" ht="12.75" customHeight="1" x14ac:dyDescent="0.25">
      <c r="A66" s="354" t="s">
        <v>4</v>
      </c>
      <c r="B66" s="354"/>
      <c r="C66" s="354"/>
      <c r="D66" s="354"/>
      <c r="E66" s="354"/>
      <c r="F66" s="354"/>
      <c r="G66" s="377" t="s">
        <v>70</v>
      </c>
      <c r="H66" s="454"/>
      <c r="I66" s="454"/>
      <c r="J66" s="454"/>
      <c r="K66" s="454"/>
      <c r="L66" s="454"/>
      <c r="M66" s="454"/>
      <c r="N66" s="454"/>
      <c r="O66" s="454"/>
      <c r="P66" s="454"/>
      <c r="Q66" s="454"/>
      <c r="R66" s="454"/>
      <c r="S66" s="454"/>
      <c r="T66" s="454"/>
      <c r="U66" s="454"/>
      <c r="V66" s="454"/>
      <c r="W66" s="454"/>
      <c r="X66" s="454"/>
      <c r="Y66" s="455"/>
      <c r="Z66" s="366"/>
      <c r="AA66" s="366"/>
      <c r="AB66" s="366"/>
      <c r="AC66" s="366"/>
      <c r="AD66" s="366"/>
      <c r="AE66" s="367"/>
      <c r="AF66" s="367"/>
      <c r="AG66" s="367"/>
      <c r="AH66" s="367"/>
      <c r="AI66" s="367"/>
      <c r="AJ66" s="367"/>
      <c r="AK66" s="367"/>
      <c r="AL66" s="367"/>
      <c r="AM66" s="367"/>
      <c r="AN66" s="368"/>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row>
    <row r="67" spans="1:64" s="109" customFormat="1" ht="26.45" customHeight="1" x14ac:dyDescent="0.25">
      <c r="A67" s="320">
        <v>0</v>
      </c>
      <c r="B67" s="320"/>
      <c r="C67" s="320"/>
      <c r="D67" s="320"/>
      <c r="E67" s="320"/>
      <c r="F67" s="320"/>
      <c r="G67" s="370" t="s">
        <v>324</v>
      </c>
      <c r="H67" s="449"/>
      <c r="I67" s="449"/>
      <c r="J67" s="449"/>
      <c r="K67" s="449"/>
      <c r="L67" s="449"/>
      <c r="M67" s="449"/>
      <c r="N67" s="449"/>
      <c r="O67" s="449"/>
      <c r="P67" s="449"/>
      <c r="Q67" s="449"/>
      <c r="R67" s="449"/>
      <c r="S67" s="449"/>
      <c r="T67" s="449"/>
      <c r="U67" s="449"/>
      <c r="V67" s="449"/>
      <c r="W67" s="449"/>
      <c r="X67" s="449"/>
      <c r="Y67" s="450"/>
      <c r="Z67" s="373" t="s">
        <v>323</v>
      </c>
      <c r="AA67" s="373"/>
      <c r="AB67" s="373"/>
      <c r="AC67" s="373"/>
      <c r="AD67" s="373"/>
      <c r="AE67" s="374" t="s">
        <v>309</v>
      </c>
      <c r="AF67" s="374"/>
      <c r="AG67" s="374"/>
      <c r="AH67" s="374"/>
      <c r="AI67" s="374"/>
      <c r="AJ67" s="374"/>
      <c r="AK67" s="374"/>
      <c r="AL67" s="374"/>
      <c r="AM67" s="374"/>
      <c r="AN67" s="375"/>
      <c r="AO67" s="376">
        <v>3670</v>
      </c>
      <c r="AP67" s="376"/>
      <c r="AQ67" s="376"/>
      <c r="AR67" s="376"/>
      <c r="AS67" s="376"/>
      <c r="AT67" s="376"/>
      <c r="AU67" s="376"/>
      <c r="AV67" s="376"/>
      <c r="AW67" s="376"/>
      <c r="AX67" s="376"/>
      <c r="AY67" s="376"/>
      <c r="AZ67" s="376"/>
      <c r="BA67" s="376"/>
      <c r="BB67" s="376"/>
      <c r="BC67" s="376"/>
      <c r="BD67" s="376"/>
      <c r="BE67" s="376">
        <f>AO67</f>
        <v>3670</v>
      </c>
      <c r="BF67" s="376"/>
      <c r="BG67" s="376"/>
      <c r="BH67" s="376"/>
      <c r="BI67" s="376"/>
      <c r="BJ67" s="376"/>
      <c r="BK67" s="376"/>
      <c r="BL67" s="376"/>
    </row>
    <row r="68" spans="1:64" s="109" customFormat="1" ht="33.75" customHeight="1" x14ac:dyDescent="0.25">
      <c r="A68" s="320">
        <v>0</v>
      </c>
      <c r="B68" s="320"/>
      <c r="C68" s="320"/>
      <c r="D68" s="320"/>
      <c r="E68" s="320"/>
      <c r="F68" s="320"/>
      <c r="G68" s="370" t="s">
        <v>322</v>
      </c>
      <c r="H68" s="449"/>
      <c r="I68" s="449"/>
      <c r="J68" s="449"/>
      <c r="K68" s="449"/>
      <c r="L68" s="449"/>
      <c r="M68" s="449"/>
      <c r="N68" s="449"/>
      <c r="O68" s="449"/>
      <c r="P68" s="449"/>
      <c r="Q68" s="449"/>
      <c r="R68" s="449"/>
      <c r="S68" s="449"/>
      <c r="T68" s="449"/>
      <c r="U68" s="449"/>
      <c r="V68" s="449"/>
      <c r="W68" s="449"/>
      <c r="X68" s="449"/>
      <c r="Y68" s="450"/>
      <c r="Z68" s="373" t="s">
        <v>92</v>
      </c>
      <c r="AA68" s="373"/>
      <c r="AB68" s="373"/>
      <c r="AC68" s="373"/>
      <c r="AD68" s="373"/>
      <c r="AE68" s="374" t="s">
        <v>309</v>
      </c>
      <c r="AF68" s="374"/>
      <c r="AG68" s="374"/>
      <c r="AH68" s="374"/>
      <c r="AI68" s="374"/>
      <c r="AJ68" s="374"/>
      <c r="AK68" s="374"/>
      <c r="AL68" s="374"/>
      <c r="AM68" s="374"/>
      <c r="AN68" s="375"/>
      <c r="AO68" s="376">
        <v>1000</v>
      </c>
      <c r="AP68" s="376"/>
      <c r="AQ68" s="376"/>
      <c r="AR68" s="376"/>
      <c r="AS68" s="376"/>
      <c r="AT68" s="376"/>
      <c r="AU68" s="376"/>
      <c r="AV68" s="376"/>
      <c r="AW68" s="376"/>
      <c r="AX68" s="376"/>
      <c r="AY68" s="376"/>
      <c r="AZ68" s="376"/>
      <c r="BA68" s="376"/>
      <c r="BB68" s="376"/>
      <c r="BC68" s="376"/>
      <c r="BD68" s="376"/>
      <c r="BE68" s="376">
        <f>AO68</f>
        <v>1000</v>
      </c>
      <c r="BF68" s="376"/>
      <c r="BG68" s="376"/>
      <c r="BH68" s="376"/>
      <c r="BI68" s="376"/>
      <c r="BJ68" s="376"/>
      <c r="BK68" s="376"/>
      <c r="BL68" s="376"/>
    </row>
    <row r="69" spans="1:64" s="109" customFormat="1" ht="26.45" customHeight="1" x14ac:dyDescent="0.25">
      <c r="A69" s="320">
        <v>0</v>
      </c>
      <c r="B69" s="320"/>
      <c r="C69" s="320"/>
      <c r="D69" s="320"/>
      <c r="E69" s="320"/>
      <c r="F69" s="320"/>
      <c r="G69" s="370" t="s">
        <v>321</v>
      </c>
      <c r="H69" s="449"/>
      <c r="I69" s="449"/>
      <c r="J69" s="449"/>
      <c r="K69" s="449"/>
      <c r="L69" s="449"/>
      <c r="M69" s="449"/>
      <c r="N69" s="449"/>
      <c r="O69" s="449"/>
      <c r="P69" s="449"/>
      <c r="Q69" s="449"/>
      <c r="R69" s="449"/>
      <c r="S69" s="449"/>
      <c r="T69" s="449"/>
      <c r="U69" s="449"/>
      <c r="V69" s="449"/>
      <c r="W69" s="449"/>
      <c r="X69" s="449"/>
      <c r="Y69" s="450"/>
      <c r="Z69" s="373" t="s">
        <v>92</v>
      </c>
      <c r="AA69" s="373"/>
      <c r="AB69" s="373"/>
      <c r="AC69" s="373"/>
      <c r="AD69" s="373"/>
      <c r="AE69" s="374" t="s">
        <v>309</v>
      </c>
      <c r="AF69" s="374"/>
      <c r="AG69" s="374"/>
      <c r="AH69" s="374"/>
      <c r="AI69" s="374"/>
      <c r="AJ69" s="374"/>
      <c r="AK69" s="374"/>
      <c r="AL69" s="374"/>
      <c r="AM69" s="374"/>
      <c r="AN69" s="375"/>
      <c r="AO69" s="376">
        <v>80</v>
      </c>
      <c r="AP69" s="376"/>
      <c r="AQ69" s="376"/>
      <c r="AR69" s="376"/>
      <c r="AS69" s="376"/>
      <c r="AT69" s="376"/>
      <c r="AU69" s="376"/>
      <c r="AV69" s="376"/>
      <c r="AW69" s="376"/>
      <c r="AX69" s="376"/>
      <c r="AY69" s="376"/>
      <c r="AZ69" s="376"/>
      <c r="BA69" s="376"/>
      <c r="BB69" s="376"/>
      <c r="BC69" s="376"/>
      <c r="BD69" s="376"/>
      <c r="BE69" s="376">
        <f>AO69</f>
        <v>80</v>
      </c>
      <c r="BF69" s="376"/>
      <c r="BG69" s="376"/>
      <c r="BH69" s="376"/>
      <c r="BI69" s="376"/>
      <c r="BJ69" s="376"/>
      <c r="BK69" s="376"/>
      <c r="BL69" s="376"/>
    </row>
    <row r="70" spans="1:64" s="110" customFormat="1" ht="12.75" customHeight="1" x14ac:dyDescent="0.25">
      <c r="A70" s="354" t="s">
        <v>54</v>
      </c>
      <c r="B70" s="354"/>
      <c r="C70" s="354"/>
      <c r="D70" s="354"/>
      <c r="E70" s="354"/>
      <c r="F70" s="354"/>
      <c r="G70" s="377" t="s">
        <v>73</v>
      </c>
      <c r="H70" s="454"/>
      <c r="I70" s="454"/>
      <c r="J70" s="454"/>
      <c r="K70" s="454"/>
      <c r="L70" s="454"/>
      <c r="M70" s="454"/>
      <c r="N70" s="454"/>
      <c r="O70" s="454"/>
      <c r="P70" s="454"/>
      <c r="Q70" s="454"/>
      <c r="R70" s="454"/>
      <c r="S70" s="454"/>
      <c r="T70" s="454"/>
      <c r="U70" s="454"/>
      <c r="V70" s="454"/>
      <c r="W70" s="454"/>
      <c r="X70" s="454"/>
      <c r="Y70" s="455"/>
      <c r="Z70" s="366"/>
      <c r="AA70" s="366"/>
      <c r="AB70" s="366"/>
      <c r="AC70" s="366"/>
      <c r="AD70" s="366"/>
      <c r="AE70" s="367"/>
      <c r="AF70" s="367"/>
      <c r="AG70" s="367"/>
      <c r="AH70" s="367"/>
      <c r="AI70" s="367"/>
      <c r="AJ70" s="367"/>
      <c r="AK70" s="367"/>
      <c r="AL70" s="367"/>
      <c r="AM70" s="367"/>
      <c r="AN70" s="368"/>
      <c r="AO70" s="358"/>
      <c r="AP70" s="358"/>
      <c r="AQ70" s="358"/>
      <c r="AR70" s="358"/>
      <c r="AS70" s="358"/>
      <c r="AT70" s="358"/>
      <c r="AU70" s="358"/>
      <c r="AV70" s="358"/>
      <c r="AW70" s="358"/>
      <c r="AX70" s="358"/>
      <c r="AY70" s="358"/>
      <c r="AZ70" s="358"/>
      <c r="BA70" s="358"/>
      <c r="BB70" s="358"/>
      <c r="BC70" s="358"/>
      <c r="BD70" s="358"/>
      <c r="BE70" s="358"/>
      <c r="BF70" s="358"/>
      <c r="BG70" s="358"/>
      <c r="BH70" s="358"/>
      <c r="BI70" s="358"/>
      <c r="BJ70" s="358"/>
      <c r="BK70" s="358"/>
      <c r="BL70" s="358"/>
    </row>
    <row r="71" spans="1:64" s="109" customFormat="1" ht="26.45" customHeight="1" x14ac:dyDescent="0.25">
      <c r="A71" s="320">
        <v>0</v>
      </c>
      <c r="B71" s="320"/>
      <c r="C71" s="320"/>
      <c r="D71" s="320"/>
      <c r="E71" s="320"/>
      <c r="F71" s="320"/>
      <c r="G71" s="370" t="s">
        <v>320</v>
      </c>
      <c r="H71" s="449"/>
      <c r="I71" s="449"/>
      <c r="J71" s="449"/>
      <c r="K71" s="449"/>
      <c r="L71" s="449"/>
      <c r="M71" s="449"/>
      <c r="N71" s="449"/>
      <c r="O71" s="449"/>
      <c r="P71" s="449"/>
      <c r="Q71" s="449"/>
      <c r="R71" s="449"/>
      <c r="S71" s="449"/>
      <c r="T71" s="449"/>
      <c r="U71" s="449"/>
      <c r="V71" s="449"/>
      <c r="W71" s="449"/>
      <c r="X71" s="449"/>
      <c r="Y71" s="450"/>
      <c r="Z71" s="373" t="s">
        <v>206</v>
      </c>
      <c r="AA71" s="373"/>
      <c r="AB71" s="373"/>
      <c r="AC71" s="373"/>
      <c r="AD71" s="373"/>
      <c r="AE71" s="374"/>
      <c r="AF71" s="374"/>
      <c r="AG71" s="374"/>
      <c r="AH71" s="374"/>
      <c r="AI71" s="374"/>
      <c r="AJ71" s="374"/>
      <c r="AK71" s="374"/>
      <c r="AL71" s="374"/>
      <c r="AM71" s="374"/>
      <c r="AN71" s="375"/>
      <c r="AO71" s="353">
        <v>140</v>
      </c>
      <c r="AP71" s="353"/>
      <c r="AQ71" s="353"/>
      <c r="AR71" s="353"/>
      <c r="AS71" s="353"/>
      <c r="AT71" s="353"/>
      <c r="AU71" s="353"/>
      <c r="AV71" s="353"/>
      <c r="AW71" s="353"/>
      <c r="AX71" s="353"/>
      <c r="AY71" s="353"/>
      <c r="AZ71" s="353"/>
      <c r="BA71" s="353"/>
      <c r="BB71" s="353"/>
      <c r="BC71" s="353"/>
      <c r="BD71" s="353"/>
      <c r="BE71" s="376">
        <f>AO71</f>
        <v>140</v>
      </c>
      <c r="BF71" s="376"/>
      <c r="BG71" s="376"/>
      <c r="BH71" s="376"/>
      <c r="BI71" s="376"/>
      <c r="BJ71" s="376"/>
      <c r="BK71" s="376"/>
      <c r="BL71" s="376"/>
    </row>
    <row r="72" spans="1:64" s="109" customFormat="1" ht="26.45" customHeight="1" x14ac:dyDescent="0.25">
      <c r="A72" s="320">
        <v>0</v>
      </c>
      <c r="B72" s="320"/>
      <c r="C72" s="320"/>
      <c r="D72" s="320"/>
      <c r="E72" s="320"/>
      <c r="F72" s="320"/>
      <c r="G72" s="370" t="s">
        <v>319</v>
      </c>
      <c r="H72" s="449"/>
      <c r="I72" s="449"/>
      <c r="J72" s="449"/>
      <c r="K72" s="449"/>
      <c r="L72" s="449"/>
      <c r="M72" s="449"/>
      <c r="N72" s="449"/>
      <c r="O72" s="449"/>
      <c r="P72" s="449"/>
      <c r="Q72" s="449"/>
      <c r="R72" s="449"/>
      <c r="S72" s="449"/>
      <c r="T72" s="449"/>
      <c r="U72" s="449"/>
      <c r="V72" s="449"/>
      <c r="W72" s="449"/>
      <c r="X72" s="449"/>
      <c r="Y72" s="450"/>
      <c r="Z72" s="373" t="s">
        <v>206</v>
      </c>
      <c r="AA72" s="373"/>
      <c r="AB72" s="373"/>
      <c r="AC72" s="373"/>
      <c r="AD72" s="373"/>
      <c r="AE72" s="374"/>
      <c r="AF72" s="374"/>
      <c r="AG72" s="374"/>
      <c r="AH72" s="374"/>
      <c r="AI72" s="374"/>
      <c r="AJ72" s="374"/>
      <c r="AK72" s="374"/>
      <c r="AL72" s="374"/>
      <c r="AM72" s="374"/>
      <c r="AN72" s="375"/>
      <c r="AO72" s="353">
        <v>100</v>
      </c>
      <c r="AP72" s="353"/>
      <c r="AQ72" s="353"/>
      <c r="AR72" s="353"/>
      <c r="AS72" s="353"/>
      <c r="AT72" s="353"/>
      <c r="AU72" s="353"/>
      <c r="AV72" s="353"/>
      <c r="AW72" s="353"/>
      <c r="AX72" s="353"/>
      <c r="AY72" s="353"/>
      <c r="AZ72" s="353"/>
      <c r="BA72" s="353"/>
      <c r="BB72" s="353"/>
      <c r="BC72" s="353"/>
      <c r="BD72" s="353"/>
      <c r="BE72" s="376">
        <f>AO72</f>
        <v>100</v>
      </c>
      <c r="BF72" s="376"/>
      <c r="BG72" s="376"/>
      <c r="BH72" s="376"/>
      <c r="BI72" s="376"/>
      <c r="BJ72" s="376"/>
      <c r="BK72" s="376"/>
      <c r="BL72" s="376"/>
    </row>
    <row r="73" spans="1:64" s="109" customFormat="1" ht="26.45" customHeight="1" x14ac:dyDescent="0.25">
      <c r="A73" s="320">
        <v>0</v>
      </c>
      <c r="B73" s="320"/>
      <c r="C73" s="320"/>
      <c r="D73" s="320"/>
      <c r="E73" s="320"/>
      <c r="F73" s="320"/>
      <c r="G73" s="370" t="s">
        <v>318</v>
      </c>
      <c r="H73" s="449"/>
      <c r="I73" s="449"/>
      <c r="J73" s="449"/>
      <c r="K73" s="449"/>
      <c r="L73" s="449"/>
      <c r="M73" s="449"/>
      <c r="N73" s="449"/>
      <c r="O73" s="449"/>
      <c r="P73" s="449"/>
      <c r="Q73" s="449"/>
      <c r="R73" s="449"/>
      <c r="S73" s="449"/>
      <c r="T73" s="449"/>
      <c r="U73" s="449"/>
      <c r="V73" s="449"/>
      <c r="W73" s="449"/>
      <c r="X73" s="449"/>
      <c r="Y73" s="450"/>
      <c r="Z73" s="373" t="s">
        <v>206</v>
      </c>
      <c r="AA73" s="373"/>
      <c r="AB73" s="373"/>
      <c r="AC73" s="373"/>
      <c r="AD73" s="373"/>
      <c r="AE73" s="374"/>
      <c r="AF73" s="374"/>
      <c r="AG73" s="374"/>
      <c r="AH73" s="374"/>
      <c r="AI73" s="374"/>
      <c r="AJ73" s="374"/>
      <c r="AK73" s="374"/>
      <c r="AL73" s="374"/>
      <c r="AM73" s="374"/>
      <c r="AN73" s="375"/>
      <c r="AO73" s="353">
        <f>170000/80</f>
        <v>2125</v>
      </c>
      <c r="AP73" s="353"/>
      <c r="AQ73" s="353"/>
      <c r="AR73" s="353"/>
      <c r="AS73" s="353"/>
      <c r="AT73" s="353"/>
      <c r="AU73" s="353"/>
      <c r="AV73" s="353"/>
      <c r="AW73" s="353"/>
      <c r="AX73" s="353"/>
      <c r="AY73" s="353"/>
      <c r="AZ73" s="353"/>
      <c r="BA73" s="353"/>
      <c r="BB73" s="353"/>
      <c r="BC73" s="353"/>
      <c r="BD73" s="353"/>
      <c r="BE73" s="376">
        <f>AO73</f>
        <v>2125</v>
      </c>
      <c r="BF73" s="376"/>
      <c r="BG73" s="376"/>
      <c r="BH73" s="376"/>
      <c r="BI73" s="376"/>
      <c r="BJ73" s="376"/>
      <c r="BK73" s="376"/>
      <c r="BL73" s="376"/>
    </row>
    <row r="74" spans="1:64" s="110" customFormat="1" ht="12.75" customHeight="1" x14ac:dyDescent="0.25">
      <c r="A74" s="354" t="s">
        <v>357</v>
      </c>
      <c r="B74" s="354"/>
      <c r="C74" s="354"/>
      <c r="D74" s="354"/>
      <c r="E74" s="354"/>
      <c r="F74" s="354"/>
      <c r="G74" s="377" t="s">
        <v>75</v>
      </c>
      <c r="H74" s="454"/>
      <c r="I74" s="454"/>
      <c r="J74" s="454"/>
      <c r="K74" s="454"/>
      <c r="L74" s="454"/>
      <c r="M74" s="454"/>
      <c r="N74" s="454"/>
      <c r="O74" s="454"/>
      <c r="P74" s="454"/>
      <c r="Q74" s="454"/>
      <c r="R74" s="454"/>
      <c r="S74" s="454"/>
      <c r="T74" s="454"/>
      <c r="U74" s="454"/>
      <c r="V74" s="454"/>
      <c r="W74" s="454"/>
      <c r="X74" s="454"/>
      <c r="Y74" s="455"/>
      <c r="Z74" s="366"/>
      <c r="AA74" s="366"/>
      <c r="AB74" s="366"/>
      <c r="AC74" s="366"/>
      <c r="AD74" s="366"/>
      <c r="AE74" s="367"/>
      <c r="AF74" s="367"/>
      <c r="AG74" s="367"/>
      <c r="AH74" s="367"/>
      <c r="AI74" s="367"/>
      <c r="AJ74" s="367"/>
      <c r="AK74" s="367"/>
      <c r="AL74" s="367"/>
      <c r="AM74" s="367"/>
      <c r="AN74" s="368"/>
      <c r="AO74" s="358"/>
      <c r="AP74" s="358"/>
      <c r="AQ74" s="358"/>
      <c r="AR74" s="358"/>
      <c r="AS74" s="358"/>
      <c r="AT74" s="358"/>
      <c r="AU74" s="358"/>
      <c r="AV74" s="358"/>
      <c r="AW74" s="358"/>
      <c r="AX74" s="358"/>
      <c r="AY74" s="358"/>
      <c r="AZ74" s="358"/>
      <c r="BA74" s="358"/>
      <c r="BB74" s="358"/>
      <c r="BC74" s="358"/>
      <c r="BD74" s="358"/>
      <c r="BE74" s="358"/>
      <c r="BF74" s="358"/>
      <c r="BG74" s="358"/>
      <c r="BH74" s="358"/>
      <c r="BI74" s="358"/>
      <c r="BJ74" s="358"/>
      <c r="BK74" s="358"/>
      <c r="BL74" s="358"/>
    </row>
    <row r="75" spans="1:64" s="109" customFormat="1" ht="38.25" customHeight="1" x14ac:dyDescent="0.25">
      <c r="A75" s="320">
        <v>0</v>
      </c>
      <c r="B75" s="320"/>
      <c r="C75" s="320"/>
      <c r="D75" s="320"/>
      <c r="E75" s="320"/>
      <c r="F75" s="320"/>
      <c r="G75" s="417" t="s">
        <v>317</v>
      </c>
      <c r="H75" s="433"/>
      <c r="I75" s="433"/>
      <c r="J75" s="433"/>
      <c r="K75" s="433"/>
      <c r="L75" s="433"/>
      <c r="M75" s="433"/>
      <c r="N75" s="433"/>
      <c r="O75" s="433"/>
      <c r="P75" s="433"/>
      <c r="Q75" s="433"/>
      <c r="R75" s="433"/>
      <c r="S75" s="433"/>
      <c r="T75" s="433"/>
      <c r="U75" s="433"/>
      <c r="V75" s="433"/>
      <c r="W75" s="433"/>
      <c r="X75" s="433"/>
      <c r="Y75" s="434"/>
      <c r="Z75" s="420" t="s">
        <v>310</v>
      </c>
      <c r="AA75" s="420"/>
      <c r="AB75" s="420"/>
      <c r="AC75" s="420"/>
      <c r="AD75" s="420"/>
      <c r="AE75" s="435" t="s">
        <v>309</v>
      </c>
      <c r="AF75" s="435"/>
      <c r="AG75" s="435"/>
      <c r="AH75" s="435"/>
      <c r="AI75" s="435"/>
      <c r="AJ75" s="435"/>
      <c r="AK75" s="435"/>
      <c r="AL75" s="435"/>
      <c r="AM75" s="435"/>
      <c r="AN75" s="436"/>
      <c r="AO75" s="442">
        <f>AO64/12*100</f>
        <v>375</v>
      </c>
      <c r="AP75" s="442"/>
      <c r="AQ75" s="442"/>
      <c r="AR75" s="442"/>
      <c r="AS75" s="442"/>
      <c r="AT75" s="442"/>
      <c r="AU75" s="442"/>
      <c r="AV75" s="442"/>
      <c r="AW75" s="442"/>
      <c r="AX75" s="442"/>
      <c r="AY75" s="442"/>
      <c r="AZ75" s="442"/>
      <c r="BA75" s="442"/>
      <c r="BB75" s="442"/>
      <c r="BC75" s="442"/>
      <c r="BD75" s="442"/>
      <c r="BE75" s="442">
        <f>AO75</f>
        <v>375</v>
      </c>
      <c r="BF75" s="442"/>
      <c r="BG75" s="442"/>
      <c r="BH75" s="442"/>
      <c r="BI75" s="442"/>
      <c r="BJ75" s="442"/>
      <c r="BK75" s="442"/>
      <c r="BL75" s="442"/>
    </row>
    <row r="76" spans="1:64" s="109" customFormat="1" ht="26.45" customHeight="1" x14ac:dyDescent="0.25">
      <c r="A76" s="321"/>
      <c r="B76" s="322"/>
      <c r="C76" s="322"/>
      <c r="D76" s="322"/>
      <c r="E76" s="322"/>
      <c r="F76" s="323"/>
      <c r="G76" s="443" t="s">
        <v>316</v>
      </c>
      <c r="H76" s="444"/>
      <c r="I76" s="444"/>
      <c r="J76" s="444"/>
      <c r="K76" s="444"/>
      <c r="L76" s="444"/>
      <c r="M76" s="444"/>
      <c r="N76" s="444"/>
      <c r="O76" s="444"/>
      <c r="P76" s="444"/>
      <c r="Q76" s="444"/>
      <c r="R76" s="444"/>
      <c r="S76" s="444"/>
      <c r="T76" s="444"/>
      <c r="U76" s="444"/>
      <c r="V76" s="444"/>
      <c r="W76" s="444"/>
      <c r="X76" s="444"/>
      <c r="Y76" s="445"/>
      <c r="Z76" s="425"/>
      <c r="AA76" s="425"/>
      <c r="AB76" s="425"/>
      <c r="AC76" s="425"/>
      <c r="AD76" s="425"/>
      <c r="AE76" s="426"/>
      <c r="AF76" s="426"/>
      <c r="AG76" s="426"/>
      <c r="AH76" s="426"/>
      <c r="AI76" s="426"/>
      <c r="AJ76" s="426"/>
      <c r="AK76" s="426"/>
      <c r="AL76" s="426"/>
      <c r="AM76" s="426"/>
      <c r="AN76" s="427"/>
      <c r="AO76" s="428"/>
      <c r="AP76" s="428"/>
      <c r="AQ76" s="428"/>
      <c r="AR76" s="428"/>
      <c r="AS76" s="428"/>
      <c r="AT76" s="428"/>
      <c r="AU76" s="428"/>
      <c r="AV76" s="428"/>
      <c r="AW76" s="428"/>
      <c r="AX76" s="428"/>
      <c r="AY76" s="428"/>
      <c r="AZ76" s="428"/>
      <c r="BA76" s="428"/>
      <c r="BB76" s="428"/>
      <c r="BC76" s="428"/>
      <c r="BD76" s="428"/>
      <c r="BE76" s="428"/>
      <c r="BF76" s="428"/>
      <c r="BG76" s="428"/>
      <c r="BH76" s="428"/>
      <c r="BI76" s="428"/>
      <c r="BJ76" s="428"/>
      <c r="BK76" s="428"/>
      <c r="BL76" s="428"/>
    </row>
    <row r="77" spans="1:64" s="109" customFormat="1" ht="26.45" customHeight="1" x14ac:dyDescent="0.25">
      <c r="A77" s="354" t="s">
        <v>53</v>
      </c>
      <c r="B77" s="354"/>
      <c r="C77" s="354"/>
      <c r="D77" s="354"/>
      <c r="E77" s="354"/>
      <c r="F77" s="354"/>
      <c r="G77" s="451" t="s">
        <v>66</v>
      </c>
      <c r="H77" s="452"/>
      <c r="I77" s="452"/>
      <c r="J77" s="452"/>
      <c r="K77" s="452"/>
      <c r="L77" s="452"/>
      <c r="M77" s="452"/>
      <c r="N77" s="452"/>
      <c r="O77" s="452"/>
      <c r="P77" s="452"/>
      <c r="Q77" s="452"/>
      <c r="R77" s="452"/>
      <c r="S77" s="452"/>
      <c r="T77" s="452"/>
      <c r="U77" s="452"/>
      <c r="V77" s="452"/>
      <c r="W77" s="452"/>
      <c r="X77" s="452"/>
      <c r="Y77" s="453"/>
      <c r="Z77" s="425"/>
      <c r="AA77" s="425"/>
      <c r="AB77" s="425"/>
      <c r="AC77" s="425"/>
      <c r="AD77" s="425"/>
      <c r="AE77" s="426"/>
      <c r="AF77" s="426"/>
      <c r="AG77" s="426"/>
      <c r="AH77" s="426"/>
      <c r="AI77" s="426"/>
      <c r="AJ77" s="426"/>
      <c r="AK77" s="426"/>
      <c r="AL77" s="426"/>
      <c r="AM77" s="426"/>
      <c r="AN77" s="427"/>
      <c r="AO77" s="428"/>
      <c r="AP77" s="428"/>
      <c r="AQ77" s="428"/>
      <c r="AR77" s="428"/>
      <c r="AS77" s="428"/>
      <c r="AT77" s="428"/>
      <c r="AU77" s="428"/>
      <c r="AV77" s="428"/>
      <c r="AW77" s="428"/>
      <c r="AX77" s="428"/>
      <c r="AY77" s="428"/>
      <c r="AZ77" s="428"/>
      <c r="BA77" s="428"/>
      <c r="BB77" s="428"/>
      <c r="BC77" s="428"/>
      <c r="BD77" s="428"/>
      <c r="BE77" s="428"/>
      <c r="BF77" s="428"/>
      <c r="BG77" s="428"/>
      <c r="BH77" s="428"/>
      <c r="BI77" s="428"/>
      <c r="BJ77" s="428"/>
      <c r="BK77" s="428"/>
      <c r="BL77" s="428"/>
    </row>
    <row r="78" spans="1:64" s="109" customFormat="1" ht="26.45" customHeight="1" x14ac:dyDescent="0.25">
      <c r="A78" s="320">
        <v>0</v>
      </c>
      <c r="B78" s="320"/>
      <c r="C78" s="320"/>
      <c r="D78" s="320"/>
      <c r="E78" s="320"/>
      <c r="F78" s="320"/>
      <c r="G78" s="417" t="s">
        <v>315</v>
      </c>
      <c r="H78" s="433"/>
      <c r="I78" s="433"/>
      <c r="J78" s="433"/>
      <c r="K78" s="433"/>
      <c r="L78" s="433"/>
      <c r="M78" s="433"/>
      <c r="N78" s="433"/>
      <c r="O78" s="433"/>
      <c r="P78" s="433"/>
      <c r="Q78" s="433"/>
      <c r="R78" s="433"/>
      <c r="S78" s="433"/>
      <c r="T78" s="433"/>
      <c r="U78" s="433"/>
      <c r="V78" s="433"/>
      <c r="W78" s="433"/>
      <c r="X78" s="433"/>
      <c r="Y78" s="434"/>
      <c r="Z78" s="420" t="s">
        <v>68</v>
      </c>
      <c r="AA78" s="420"/>
      <c r="AB78" s="420"/>
      <c r="AC78" s="420"/>
      <c r="AD78" s="420"/>
      <c r="AE78" s="435" t="s">
        <v>105</v>
      </c>
      <c r="AF78" s="435"/>
      <c r="AG78" s="435"/>
      <c r="AH78" s="435"/>
      <c r="AI78" s="435"/>
      <c r="AJ78" s="435"/>
      <c r="AK78" s="435"/>
      <c r="AL78" s="435"/>
      <c r="AM78" s="435"/>
      <c r="AN78" s="436"/>
      <c r="AO78" s="441" t="s">
        <v>314</v>
      </c>
      <c r="AP78" s="441"/>
      <c r="AQ78" s="441"/>
      <c r="AR78" s="441"/>
      <c r="AS78" s="441"/>
      <c r="AT78" s="441"/>
      <c r="AU78" s="441"/>
      <c r="AV78" s="441"/>
      <c r="AW78" s="441"/>
      <c r="AX78" s="441"/>
      <c r="AY78" s="441"/>
      <c r="AZ78" s="441"/>
      <c r="BA78" s="441"/>
      <c r="BB78" s="441"/>
      <c r="BC78" s="441"/>
      <c r="BD78" s="441"/>
      <c r="BE78" s="441" t="str">
        <f>AO78</f>
        <v>90</v>
      </c>
      <c r="BF78" s="441"/>
      <c r="BG78" s="441"/>
      <c r="BH78" s="441"/>
      <c r="BI78" s="441"/>
      <c r="BJ78" s="441"/>
      <c r="BK78" s="441"/>
      <c r="BL78" s="441"/>
    </row>
    <row r="79" spans="1:64" s="109" customFormat="1" ht="26.45" customHeight="1" x14ac:dyDescent="0.25">
      <c r="A79" s="354" t="s">
        <v>4</v>
      </c>
      <c r="B79" s="354"/>
      <c r="C79" s="354"/>
      <c r="D79" s="354"/>
      <c r="E79" s="354"/>
      <c r="F79" s="354"/>
      <c r="G79" s="422" t="s">
        <v>70</v>
      </c>
      <c r="H79" s="437"/>
      <c r="I79" s="437"/>
      <c r="J79" s="437"/>
      <c r="K79" s="437"/>
      <c r="L79" s="437"/>
      <c r="M79" s="437"/>
      <c r="N79" s="437"/>
      <c r="O79" s="437"/>
      <c r="P79" s="437"/>
      <c r="Q79" s="437"/>
      <c r="R79" s="437"/>
      <c r="S79" s="437"/>
      <c r="T79" s="437"/>
      <c r="U79" s="437"/>
      <c r="V79" s="437"/>
      <c r="W79" s="437"/>
      <c r="X79" s="437"/>
      <c r="Y79" s="438"/>
      <c r="Z79" s="425"/>
      <c r="AA79" s="425"/>
      <c r="AB79" s="425"/>
      <c r="AC79" s="425"/>
      <c r="AD79" s="425"/>
      <c r="AE79" s="426"/>
      <c r="AF79" s="426"/>
      <c r="AG79" s="426"/>
      <c r="AH79" s="426"/>
      <c r="AI79" s="426"/>
      <c r="AJ79" s="426"/>
      <c r="AK79" s="426"/>
      <c r="AL79" s="426"/>
      <c r="AM79" s="426"/>
      <c r="AN79" s="427"/>
      <c r="AO79" s="440"/>
      <c r="AP79" s="440"/>
      <c r="AQ79" s="440"/>
      <c r="AR79" s="440"/>
      <c r="AS79" s="440"/>
      <c r="AT79" s="440"/>
      <c r="AU79" s="440"/>
      <c r="AV79" s="440"/>
      <c r="AW79" s="440"/>
      <c r="AX79" s="440"/>
      <c r="AY79" s="440"/>
      <c r="AZ79" s="440"/>
      <c r="BA79" s="440"/>
      <c r="BB79" s="440"/>
      <c r="BC79" s="440"/>
      <c r="BD79" s="440"/>
      <c r="BE79" s="440"/>
      <c r="BF79" s="440"/>
      <c r="BG79" s="440"/>
      <c r="BH79" s="440"/>
      <c r="BI79" s="440"/>
      <c r="BJ79" s="440"/>
      <c r="BK79" s="440"/>
      <c r="BL79" s="440"/>
    </row>
    <row r="80" spans="1:64" s="109" customFormat="1" ht="26.45" customHeight="1" x14ac:dyDescent="0.25">
      <c r="A80" s="320">
        <v>0</v>
      </c>
      <c r="B80" s="320"/>
      <c r="C80" s="320"/>
      <c r="D80" s="320"/>
      <c r="E80" s="320"/>
      <c r="F80" s="320"/>
      <c r="G80" s="417" t="s">
        <v>313</v>
      </c>
      <c r="H80" s="433"/>
      <c r="I80" s="433"/>
      <c r="J80" s="433"/>
      <c r="K80" s="433"/>
      <c r="L80" s="433"/>
      <c r="M80" s="433"/>
      <c r="N80" s="433"/>
      <c r="O80" s="433"/>
      <c r="P80" s="433"/>
      <c r="Q80" s="433"/>
      <c r="R80" s="433"/>
      <c r="S80" s="433"/>
      <c r="T80" s="433"/>
      <c r="U80" s="433"/>
      <c r="V80" s="433"/>
      <c r="W80" s="433"/>
      <c r="X80" s="433"/>
      <c r="Y80" s="434"/>
      <c r="Z80" s="420" t="s">
        <v>92</v>
      </c>
      <c r="AA80" s="420"/>
      <c r="AB80" s="420"/>
      <c r="AC80" s="420"/>
      <c r="AD80" s="420"/>
      <c r="AE80" s="435" t="s">
        <v>309</v>
      </c>
      <c r="AF80" s="435"/>
      <c r="AG80" s="435"/>
      <c r="AH80" s="435"/>
      <c r="AI80" s="435"/>
      <c r="AJ80" s="435"/>
      <c r="AK80" s="435"/>
      <c r="AL80" s="435"/>
      <c r="AM80" s="435"/>
      <c r="AN80" s="436"/>
      <c r="AO80" s="439">
        <v>4000</v>
      </c>
      <c r="AP80" s="439"/>
      <c r="AQ80" s="439"/>
      <c r="AR80" s="439"/>
      <c r="AS80" s="439"/>
      <c r="AT80" s="439"/>
      <c r="AU80" s="439"/>
      <c r="AV80" s="439"/>
      <c r="AW80" s="439"/>
      <c r="AX80" s="439"/>
      <c r="AY80" s="439"/>
      <c r="AZ80" s="439"/>
      <c r="BA80" s="439"/>
      <c r="BB80" s="439"/>
      <c r="BC80" s="439"/>
      <c r="BD80" s="439"/>
      <c r="BE80" s="439">
        <f>AO80</f>
        <v>4000</v>
      </c>
      <c r="BF80" s="439"/>
      <c r="BG80" s="439"/>
      <c r="BH80" s="439"/>
      <c r="BI80" s="439"/>
      <c r="BJ80" s="439"/>
      <c r="BK80" s="439"/>
      <c r="BL80" s="439"/>
    </row>
    <row r="81" spans="1:64" s="109" customFormat="1" ht="26.45" customHeight="1" x14ac:dyDescent="0.25">
      <c r="A81" s="354" t="s">
        <v>54</v>
      </c>
      <c r="B81" s="354"/>
      <c r="C81" s="354"/>
      <c r="D81" s="354"/>
      <c r="E81" s="354"/>
      <c r="F81" s="354"/>
      <c r="G81" s="422" t="s">
        <v>73</v>
      </c>
      <c r="H81" s="437"/>
      <c r="I81" s="437"/>
      <c r="J81" s="437"/>
      <c r="K81" s="437"/>
      <c r="L81" s="437"/>
      <c r="M81" s="437"/>
      <c r="N81" s="437"/>
      <c r="O81" s="437"/>
      <c r="P81" s="437"/>
      <c r="Q81" s="437"/>
      <c r="R81" s="437"/>
      <c r="S81" s="437"/>
      <c r="T81" s="437"/>
      <c r="U81" s="437"/>
      <c r="V81" s="437"/>
      <c r="W81" s="437"/>
      <c r="X81" s="437"/>
      <c r="Y81" s="438"/>
      <c r="Z81" s="425"/>
      <c r="AA81" s="425"/>
      <c r="AB81" s="425"/>
      <c r="AC81" s="425"/>
      <c r="AD81" s="425"/>
      <c r="AE81" s="426"/>
      <c r="AF81" s="426"/>
      <c r="AG81" s="426"/>
      <c r="AH81" s="426"/>
      <c r="AI81" s="426"/>
      <c r="AJ81" s="426"/>
      <c r="AK81" s="426"/>
      <c r="AL81" s="426"/>
      <c r="AM81" s="426"/>
      <c r="AN81" s="427"/>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row>
    <row r="82" spans="1:64" s="109" customFormat="1" ht="26.45" customHeight="1" x14ac:dyDescent="0.25">
      <c r="A82" s="320">
        <v>0</v>
      </c>
      <c r="B82" s="320"/>
      <c r="C82" s="320"/>
      <c r="D82" s="320"/>
      <c r="E82" s="320"/>
      <c r="F82" s="320"/>
      <c r="G82" s="417" t="s">
        <v>312</v>
      </c>
      <c r="H82" s="433"/>
      <c r="I82" s="433"/>
      <c r="J82" s="433"/>
      <c r="K82" s="433"/>
      <c r="L82" s="433"/>
      <c r="M82" s="433"/>
      <c r="N82" s="433"/>
      <c r="O82" s="433"/>
      <c r="P82" s="433"/>
      <c r="Q82" s="433"/>
      <c r="R82" s="433"/>
      <c r="S82" s="433"/>
      <c r="T82" s="433"/>
      <c r="U82" s="433"/>
      <c r="V82" s="433"/>
      <c r="W82" s="433"/>
      <c r="X82" s="433"/>
      <c r="Y82" s="434"/>
      <c r="Z82" s="420" t="s">
        <v>206</v>
      </c>
      <c r="AA82" s="420"/>
      <c r="AB82" s="420"/>
      <c r="AC82" s="420"/>
      <c r="AD82" s="420"/>
      <c r="AE82" s="435"/>
      <c r="AF82" s="435"/>
      <c r="AG82" s="435"/>
      <c r="AH82" s="435"/>
      <c r="AI82" s="435"/>
      <c r="AJ82" s="435"/>
      <c r="AK82" s="435"/>
      <c r="AL82" s="435"/>
      <c r="AM82" s="435"/>
      <c r="AN82" s="436"/>
      <c r="AO82" s="415">
        <v>65</v>
      </c>
      <c r="AP82" s="415"/>
      <c r="AQ82" s="415"/>
      <c r="AR82" s="415"/>
      <c r="AS82" s="415"/>
      <c r="AT82" s="415"/>
      <c r="AU82" s="415"/>
      <c r="AV82" s="415"/>
      <c r="AW82" s="415"/>
      <c r="AX82" s="415"/>
      <c r="AY82" s="415"/>
      <c r="AZ82" s="415"/>
      <c r="BA82" s="415"/>
      <c r="BB82" s="415"/>
      <c r="BC82" s="415"/>
      <c r="BD82" s="415"/>
      <c r="BE82" s="439">
        <f>AO82</f>
        <v>65</v>
      </c>
      <c r="BF82" s="439"/>
      <c r="BG82" s="439"/>
      <c r="BH82" s="439"/>
      <c r="BI82" s="439"/>
      <c r="BJ82" s="439"/>
      <c r="BK82" s="439"/>
      <c r="BL82" s="439"/>
    </row>
    <row r="83" spans="1:64" s="109" customFormat="1" ht="26.45" customHeight="1" x14ac:dyDescent="0.25">
      <c r="A83" s="354" t="s">
        <v>357</v>
      </c>
      <c r="B83" s="354"/>
      <c r="C83" s="354"/>
      <c r="D83" s="354"/>
      <c r="E83" s="354"/>
      <c r="F83" s="354"/>
      <c r="G83" s="422" t="s">
        <v>75</v>
      </c>
      <c r="H83" s="437"/>
      <c r="I83" s="437"/>
      <c r="J83" s="437"/>
      <c r="K83" s="437"/>
      <c r="L83" s="437"/>
      <c r="M83" s="437"/>
      <c r="N83" s="437"/>
      <c r="O83" s="437"/>
      <c r="P83" s="437"/>
      <c r="Q83" s="437"/>
      <c r="R83" s="437"/>
      <c r="S83" s="437"/>
      <c r="T83" s="437"/>
      <c r="U83" s="437"/>
      <c r="V83" s="437"/>
      <c r="W83" s="437"/>
      <c r="X83" s="437"/>
      <c r="Y83" s="438"/>
      <c r="Z83" s="425"/>
      <c r="AA83" s="425"/>
      <c r="AB83" s="425"/>
      <c r="AC83" s="425"/>
      <c r="AD83" s="425"/>
      <c r="AE83" s="426"/>
      <c r="AF83" s="426"/>
      <c r="AG83" s="426"/>
      <c r="AH83" s="426"/>
      <c r="AI83" s="426"/>
      <c r="AJ83" s="426"/>
      <c r="AK83" s="426"/>
      <c r="AL83" s="426"/>
      <c r="AM83" s="426"/>
      <c r="AN83" s="427"/>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row>
    <row r="84" spans="1:64" s="109" customFormat="1" ht="45" customHeight="1" x14ac:dyDescent="0.25">
      <c r="A84" s="320">
        <v>0</v>
      </c>
      <c r="B84" s="320"/>
      <c r="C84" s="320"/>
      <c r="D84" s="320"/>
      <c r="E84" s="320"/>
      <c r="F84" s="320"/>
      <c r="G84" s="417" t="s">
        <v>311</v>
      </c>
      <c r="H84" s="433"/>
      <c r="I84" s="433"/>
      <c r="J84" s="433"/>
      <c r="K84" s="433"/>
      <c r="L84" s="433"/>
      <c r="M84" s="433"/>
      <c r="N84" s="433"/>
      <c r="O84" s="433"/>
      <c r="P84" s="433"/>
      <c r="Q84" s="433"/>
      <c r="R84" s="433"/>
      <c r="S84" s="433"/>
      <c r="T84" s="433"/>
      <c r="U84" s="433"/>
      <c r="V84" s="433"/>
      <c r="W84" s="433"/>
      <c r="X84" s="433"/>
      <c r="Y84" s="434"/>
      <c r="Z84" s="420" t="s">
        <v>310</v>
      </c>
      <c r="AA84" s="420"/>
      <c r="AB84" s="420"/>
      <c r="AC84" s="420"/>
      <c r="AD84" s="420"/>
      <c r="AE84" s="435" t="s">
        <v>309</v>
      </c>
      <c r="AF84" s="435"/>
      <c r="AG84" s="435"/>
      <c r="AH84" s="435"/>
      <c r="AI84" s="435"/>
      <c r="AJ84" s="435"/>
      <c r="AK84" s="435"/>
      <c r="AL84" s="435"/>
      <c r="AM84" s="435"/>
      <c r="AN84" s="436"/>
      <c r="AO84" s="432">
        <f>AO80/3000*100</f>
        <v>133.33333333333331</v>
      </c>
      <c r="AP84" s="432"/>
      <c r="AQ84" s="432"/>
      <c r="AR84" s="432"/>
      <c r="AS84" s="432"/>
      <c r="AT84" s="432"/>
      <c r="AU84" s="432"/>
      <c r="AV84" s="432"/>
      <c r="AW84" s="432"/>
      <c r="AX84" s="432"/>
      <c r="AY84" s="432"/>
      <c r="AZ84" s="432"/>
      <c r="BA84" s="432"/>
      <c r="BB84" s="432"/>
      <c r="BC84" s="432"/>
      <c r="BD84" s="432"/>
      <c r="BE84" s="432">
        <f>AO84</f>
        <v>133.33333333333331</v>
      </c>
      <c r="BF84" s="432"/>
      <c r="BG84" s="432"/>
      <c r="BH84" s="432"/>
      <c r="BI84" s="432"/>
      <c r="BJ84" s="432"/>
      <c r="BK84" s="432"/>
      <c r="BL84" s="432"/>
    </row>
    <row r="85" spans="1:64" s="109" customFormat="1" ht="15.75" x14ac:dyDescent="0.25"/>
    <row r="86" spans="1:64" s="109" customFormat="1" ht="16.5" customHeight="1" x14ac:dyDescent="0.25">
      <c r="A86" s="411" t="s">
        <v>80</v>
      </c>
      <c r="B86" s="413"/>
      <c r="C86" s="413"/>
      <c r="D86" s="413"/>
      <c r="E86" s="413"/>
      <c r="F86" s="413"/>
      <c r="G86" s="413"/>
      <c r="H86" s="413"/>
      <c r="I86" s="413"/>
      <c r="J86" s="413"/>
      <c r="K86" s="413"/>
      <c r="L86" s="413"/>
      <c r="M86" s="413"/>
      <c r="N86" s="413"/>
      <c r="O86" s="413"/>
      <c r="P86" s="413"/>
      <c r="Q86" s="413"/>
      <c r="R86" s="413"/>
      <c r="S86" s="413"/>
      <c r="T86" s="413"/>
      <c r="U86" s="413"/>
      <c r="V86" s="413"/>
      <c r="W86" s="414"/>
      <c r="X86" s="414"/>
      <c r="Y86" s="414"/>
      <c r="Z86" s="414"/>
      <c r="AA86" s="414"/>
      <c r="AB86" s="414"/>
      <c r="AC86" s="414"/>
      <c r="AD86" s="414"/>
      <c r="AE86" s="414"/>
      <c r="AF86" s="414"/>
      <c r="AG86" s="414"/>
      <c r="AH86" s="414"/>
      <c r="AI86" s="414"/>
      <c r="AJ86" s="414"/>
      <c r="AK86" s="414"/>
      <c r="AL86" s="414"/>
      <c r="AM86" s="414"/>
      <c r="AN86" s="132"/>
      <c r="AO86" s="411" t="s">
        <v>212</v>
      </c>
      <c r="AP86" s="413"/>
      <c r="AQ86" s="413"/>
      <c r="AR86" s="413"/>
      <c r="AS86" s="413"/>
      <c r="AT86" s="413"/>
      <c r="AU86" s="413"/>
      <c r="AV86" s="413"/>
      <c r="AW86" s="413"/>
      <c r="AX86" s="413"/>
      <c r="AY86" s="413"/>
      <c r="AZ86" s="413"/>
      <c r="BA86" s="413"/>
      <c r="BB86" s="413"/>
      <c r="BC86" s="413"/>
      <c r="BD86" s="413"/>
      <c r="BE86" s="413"/>
      <c r="BF86" s="413"/>
      <c r="BG86" s="413"/>
    </row>
    <row r="87" spans="1:64" s="109" customFormat="1" ht="15.75" x14ac:dyDescent="0.25">
      <c r="A87" s="122"/>
      <c r="B87" s="122"/>
      <c r="C87" s="122"/>
      <c r="D87" s="122"/>
      <c r="E87" s="122"/>
      <c r="F87" s="122"/>
      <c r="G87" s="122"/>
      <c r="H87" s="122"/>
      <c r="I87" s="122"/>
      <c r="J87" s="122"/>
      <c r="K87" s="122"/>
      <c r="L87" s="122"/>
      <c r="M87" s="122"/>
      <c r="N87" s="122"/>
      <c r="O87" s="122"/>
      <c r="P87" s="122"/>
      <c r="Q87" s="122"/>
      <c r="R87" s="122"/>
      <c r="S87" s="122"/>
      <c r="T87" s="122"/>
      <c r="U87" s="122"/>
      <c r="V87" s="122"/>
      <c r="W87" s="407"/>
      <c r="X87" s="407"/>
      <c r="Y87" s="407"/>
      <c r="Z87" s="407"/>
      <c r="AA87" s="407"/>
      <c r="AB87" s="407"/>
      <c r="AC87" s="407"/>
      <c r="AD87" s="407"/>
      <c r="AE87" s="407"/>
      <c r="AF87" s="407"/>
      <c r="AG87" s="407"/>
      <c r="AH87" s="407"/>
      <c r="AI87" s="407"/>
      <c r="AJ87" s="407"/>
      <c r="AK87" s="407"/>
      <c r="AL87" s="407"/>
      <c r="AM87" s="407"/>
      <c r="AN87" s="122"/>
      <c r="AO87" s="407"/>
      <c r="AP87" s="407"/>
      <c r="AQ87" s="407"/>
      <c r="AR87" s="407"/>
      <c r="AS87" s="407"/>
      <c r="AT87" s="407"/>
      <c r="AU87" s="407"/>
      <c r="AV87" s="407"/>
      <c r="AW87" s="407"/>
      <c r="AX87" s="407"/>
      <c r="AY87" s="407"/>
      <c r="AZ87" s="407"/>
      <c r="BA87" s="407"/>
      <c r="BB87" s="407"/>
      <c r="BC87" s="407"/>
      <c r="BD87" s="407"/>
      <c r="BE87" s="407"/>
      <c r="BF87" s="407"/>
      <c r="BG87" s="407"/>
    </row>
    <row r="88" spans="1:64" s="109" customFormat="1" ht="15.75" customHeight="1" x14ac:dyDescent="0.25">
      <c r="A88" s="410" t="s">
        <v>363</v>
      </c>
      <c r="B88" s="410"/>
      <c r="C88" s="410"/>
      <c r="D88" s="410"/>
      <c r="E88" s="410"/>
      <c r="F88" s="410"/>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row>
    <row r="89" spans="1:64" s="110" customFormat="1" ht="18" customHeight="1" x14ac:dyDescent="0.25">
      <c r="A89" s="411" t="s">
        <v>364</v>
      </c>
      <c r="B89" s="412"/>
      <c r="C89" s="412"/>
      <c r="D89" s="412"/>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c r="AT89" s="122"/>
      <c r="AU89" s="122"/>
      <c r="AV89" s="122"/>
      <c r="AW89" s="122"/>
      <c r="AX89" s="122"/>
      <c r="AY89" s="122"/>
      <c r="AZ89" s="122"/>
      <c r="BA89" s="122"/>
      <c r="BB89" s="122"/>
      <c r="BC89" s="122"/>
      <c r="BD89" s="122"/>
      <c r="BE89" s="122"/>
      <c r="BF89" s="122"/>
      <c r="BG89" s="122"/>
    </row>
    <row r="90" spans="1:64" s="109" customFormat="1" ht="24" customHeight="1" x14ac:dyDescent="0.25">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22"/>
      <c r="AU90" s="122"/>
      <c r="AV90" s="122"/>
      <c r="AW90" s="122"/>
      <c r="AX90" s="122"/>
      <c r="AY90" s="122"/>
      <c r="AZ90" s="122"/>
      <c r="BA90" s="122"/>
      <c r="BB90" s="122"/>
      <c r="BC90" s="122"/>
      <c r="BD90" s="122"/>
      <c r="BE90" s="122"/>
      <c r="BF90" s="122"/>
      <c r="BG90" s="122"/>
    </row>
    <row r="91" spans="1:64" s="109" customFormat="1" ht="15.75" x14ac:dyDescent="0.25">
      <c r="A91" s="411" t="s">
        <v>269</v>
      </c>
      <c r="B91" s="413"/>
      <c r="C91" s="413"/>
      <c r="D91" s="413"/>
      <c r="E91" s="413"/>
      <c r="F91" s="413"/>
      <c r="G91" s="413"/>
      <c r="H91" s="413"/>
      <c r="I91" s="413"/>
      <c r="J91" s="413"/>
      <c r="K91" s="413"/>
      <c r="L91" s="413"/>
      <c r="M91" s="413"/>
      <c r="N91" s="413"/>
      <c r="O91" s="413"/>
      <c r="P91" s="413"/>
      <c r="Q91" s="413"/>
      <c r="R91" s="413"/>
      <c r="S91" s="413"/>
      <c r="T91" s="413"/>
      <c r="U91" s="413"/>
      <c r="V91" s="413"/>
      <c r="W91" s="414"/>
      <c r="X91" s="414"/>
      <c r="Y91" s="414"/>
      <c r="Z91" s="414"/>
      <c r="AA91" s="414"/>
      <c r="AB91" s="414"/>
      <c r="AC91" s="414"/>
      <c r="AD91" s="414"/>
      <c r="AE91" s="414"/>
      <c r="AF91" s="414"/>
      <c r="AG91" s="414"/>
      <c r="AH91" s="414"/>
      <c r="AI91" s="414"/>
      <c r="AJ91" s="414"/>
      <c r="AK91" s="414"/>
      <c r="AL91" s="414"/>
      <c r="AM91" s="414"/>
      <c r="AN91" s="132"/>
      <c r="AO91" s="411" t="s">
        <v>270</v>
      </c>
      <c r="AP91" s="413"/>
      <c r="AQ91" s="413"/>
      <c r="AR91" s="413"/>
      <c r="AS91" s="413"/>
      <c r="AT91" s="413"/>
      <c r="AU91" s="413"/>
      <c r="AV91" s="413"/>
      <c r="AW91" s="413"/>
      <c r="AX91" s="413"/>
      <c r="AY91" s="413"/>
      <c r="AZ91" s="413"/>
      <c r="BA91" s="413"/>
      <c r="BB91" s="413"/>
      <c r="BC91" s="413"/>
      <c r="BD91" s="413"/>
      <c r="BE91" s="413"/>
      <c r="BF91" s="413"/>
      <c r="BG91" s="413"/>
    </row>
    <row r="92" spans="1:64" s="109" customFormat="1" ht="15.75" x14ac:dyDescent="0.25">
      <c r="A92" s="122"/>
      <c r="B92" s="122"/>
      <c r="C92" s="122"/>
      <c r="D92" s="122"/>
      <c r="E92" s="122"/>
      <c r="F92" s="122"/>
      <c r="G92" s="122"/>
      <c r="H92" s="122"/>
      <c r="I92" s="122"/>
      <c r="J92" s="122"/>
      <c r="K92" s="122"/>
      <c r="L92" s="122"/>
      <c r="M92" s="122"/>
      <c r="N92" s="122"/>
      <c r="O92" s="122"/>
      <c r="P92" s="122"/>
      <c r="Q92" s="122"/>
      <c r="R92" s="122"/>
      <c r="S92" s="122"/>
      <c r="T92" s="122"/>
      <c r="U92" s="122"/>
      <c r="V92" s="122"/>
      <c r="W92" s="407"/>
      <c r="X92" s="407"/>
      <c r="Y92" s="407"/>
      <c r="Z92" s="407"/>
      <c r="AA92" s="407"/>
      <c r="AB92" s="407"/>
      <c r="AC92" s="407"/>
      <c r="AD92" s="407"/>
      <c r="AE92" s="407"/>
      <c r="AF92" s="407"/>
      <c r="AG92" s="407"/>
      <c r="AH92" s="407"/>
      <c r="AI92" s="407"/>
      <c r="AJ92" s="407"/>
      <c r="AK92" s="407"/>
      <c r="AL92" s="407"/>
      <c r="AM92" s="407"/>
      <c r="AN92" s="122"/>
      <c r="AO92" s="407"/>
      <c r="AP92" s="407"/>
      <c r="AQ92" s="407"/>
      <c r="AR92" s="407"/>
      <c r="AS92" s="407"/>
      <c r="AT92" s="407"/>
      <c r="AU92" s="407"/>
      <c r="AV92" s="407"/>
      <c r="AW92" s="407"/>
      <c r="AX92" s="407"/>
      <c r="AY92" s="407"/>
      <c r="AZ92" s="407"/>
      <c r="BA92" s="407"/>
      <c r="BB92" s="407"/>
      <c r="BC92" s="407"/>
      <c r="BD92" s="407"/>
      <c r="BE92" s="407"/>
      <c r="BF92" s="407"/>
      <c r="BG92" s="407"/>
    </row>
    <row r="93" spans="1:64" s="109" customFormat="1" ht="15.75" x14ac:dyDescent="0.25">
      <c r="A93" s="408">
        <v>44225</v>
      </c>
      <c r="B93" s="409"/>
      <c r="C93" s="409"/>
      <c r="D93" s="409"/>
      <c r="E93" s="409"/>
      <c r="F93" s="409"/>
      <c r="G93" s="409"/>
      <c r="H93" s="409"/>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row>
    <row r="94" spans="1:64" s="109" customFormat="1" ht="15.75" x14ac:dyDescent="0.25">
      <c r="A94" s="125" t="s">
        <v>46</v>
      </c>
    </row>
    <row r="95" spans="1:64" s="109" customFormat="1" ht="15.75" x14ac:dyDescent="0.25">
      <c r="A95" s="134"/>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row>
    <row r="96" spans="1:64" s="109" customFormat="1" ht="15.75" x14ac:dyDescent="0.25"/>
  </sheetData>
  <mergeCells count="310">
    <mergeCell ref="A91:V91"/>
    <mergeCell ref="W91:AM91"/>
    <mergeCell ref="AO91:BG91"/>
    <mergeCell ref="AO4:BL4"/>
    <mergeCell ref="B10:L10"/>
    <mergeCell ref="N10:AS10"/>
    <mergeCell ref="AU10:BB10"/>
    <mergeCell ref="B12:L12"/>
    <mergeCell ref="N12:AS12"/>
    <mergeCell ref="AU12:BB12"/>
    <mergeCell ref="A6:BL6"/>
    <mergeCell ref="A7:BL7"/>
    <mergeCell ref="B9:L9"/>
    <mergeCell ref="N9:AS9"/>
    <mergeCell ref="AU9:BB9"/>
    <mergeCell ref="A30:BL30"/>
    <mergeCell ref="B13:L13"/>
    <mergeCell ref="N13:AS13"/>
    <mergeCell ref="AU13:BB13"/>
    <mergeCell ref="B15:L15"/>
    <mergeCell ref="N15:Y15"/>
    <mergeCell ref="AA15:AI15"/>
    <mergeCell ref="AK15:BC15"/>
    <mergeCell ref="BE15:BL15"/>
    <mergeCell ref="B16:L16"/>
    <mergeCell ref="N16:Y16"/>
    <mergeCell ref="AA16:AI16"/>
    <mergeCell ref="AK16:BC16"/>
    <mergeCell ref="BE16:BL16"/>
    <mergeCell ref="A22:BL22"/>
    <mergeCell ref="A24:BL24"/>
    <mergeCell ref="A25:F25"/>
    <mergeCell ref="G25:BL25"/>
    <mergeCell ref="A26:F26"/>
    <mergeCell ref="G26:BL26"/>
    <mergeCell ref="A27:F27"/>
    <mergeCell ref="G27:BL27"/>
    <mergeCell ref="A28:F28"/>
    <mergeCell ref="G28:BL28"/>
    <mergeCell ref="A18:T18"/>
    <mergeCell ref="U18:AD18"/>
    <mergeCell ref="AE18:AR18"/>
    <mergeCell ref="AS18:BC18"/>
    <mergeCell ref="BD18:BL18"/>
    <mergeCell ref="A19:H19"/>
    <mergeCell ref="I19:S19"/>
    <mergeCell ref="T19:W19"/>
    <mergeCell ref="A21:BL21"/>
    <mergeCell ref="A46:C46"/>
    <mergeCell ref="D46:AB46"/>
    <mergeCell ref="AC46:AJ46"/>
    <mergeCell ref="AK46:AR46"/>
    <mergeCell ref="AS46:AZ46"/>
    <mergeCell ref="A47:C47"/>
    <mergeCell ref="D47:AB47"/>
    <mergeCell ref="A31:BL31"/>
    <mergeCell ref="A33:BL33"/>
    <mergeCell ref="A34:F34"/>
    <mergeCell ref="G34:BL34"/>
    <mergeCell ref="A37:F37"/>
    <mergeCell ref="G37:BL37"/>
    <mergeCell ref="A39:AZ39"/>
    <mergeCell ref="A40:AZ40"/>
    <mergeCell ref="A41:C42"/>
    <mergeCell ref="D41:AB42"/>
    <mergeCell ref="AC41:AJ42"/>
    <mergeCell ref="AK41:AR42"/>
    <mergeCell ref="AS41:AZ42"/>
    <mergeCell ref="A35:F35"/>
    <mergeCell ref="G35:BL35"/>
    <mergeCell ref="A36:F36"/>
    <mergeCell ref="G36:BL36"/>
    <mergeCell ref="A43:C43"/>
    <mergeCell ref="D43:AB43"/>
    <mergeCell ref="AC43:AJ43"/>
    <mergeCell ref="AK43:AR43"/>
    <mergeCell ref="AS43:AZ43"/>
    <mergeCell ref="A44:C44"/>
    <mergeCell ref="D44:AB44"/>
    <mergeCell ref="AC44:AJ44"/>
    <mergeCell ref="AK44:AR44"/>
    <mergeCell ref="AS44:AZ44"/>
    <mergeCell ref="AC47:AJ47"/>
    <mergeCell ref="AK47:AR47"/>
    <mergeCell ref="AS47:AZ47"/>
    <mergeCell ref="AE59:AN59"/>
    <mergeCell ref="AO59:AV59"/>
    <mergeCell ref="AW59:BD59"/>
    <mergeCell ref="BE59:BL59"/>
    <mergeCell ref="A53:C53"/>
    <mergeCell ref="D53:AA53"/>
    <mergeCell ref="AB53:AI53"/>
    <mergeCell ref="AJ53:AQ53"/>
    <mergeCell ref="AR53:AY53"/>
    <mergeCell ref="A54:C54"/>
    <mergeCell ref="D54:AA54"/>
    <mergeCell ref="AB54:AI54"/>
    <mergeCell ref="AJ54:AQ54"/>
    <mergeCell ref="AR54:AY54"/>
    <mergeCell ref="A49:BL49"/>
    <mergeCell ref="A50:AY50"/>
    <mergeCell ref="A51:C52"/>
    <mergeCell ref="D51:AA52"/>
    <mergeCell ref="AB51:AI52"/>
    <mergeCell ref="AJ51:AQ52"/>
    <mergeCell ref="AR51:AY52"/>
    <mergeCell ref="BE60:BL60"/>
    <mergeCell ref="A61:F61"/>
    <mergeCell ref="G61:Y61"/>
    <mergeCell ref="Z61:AD61"/>
    <mergeCell ref="AE61:AN61"/>
    <mergeCell ref="AO61:AV61"/>
    <mergeCell ref="AW61:BD61"/>
    <mergeCell ref="BE61:BL61"/>
    <mergeCell ref="A60:F60"/>
    <mergeCell ref="G60:Y60"/>
    <mergeCell ref="Z60:AD60"/>
    <mergeCell ref="AE60:AN60"/>
    <mergeCell ref="AO60:AV60"/>
    <mergeCell ref="AW60:BD60"/>
    <mergeCell ref="A65:F65"/>
    <mergeCell ref="G65:Y65"/>
    <mergeCell ref="Z65:AD65"/>
    <mergeCell ref="AE65:AN65"/>
    <mergeCell ref="AO65:AV65"/>
    <mergeCell ref="AW65:BD65"/>
    <mergeCell ref="A66:F66"/>
    <mergeCell ref="G66:Y66"/>
    <mergeCell ref="Z66:AD66"/>
    <mergeCell ref="AE66:AN66"/>
    <mergeCell ref="AO66:AV66"/>
    <mergeCell ref="AW66:BD66"/>
    <mergeCell ref="A64:F64"/>
    <mergeCell ref="G64:Y64"/>
    <mergeCell ref="Z64:AD64"/>
    <mergeCell ref="AE64:AN64"/>
    <mergeCell ref="AO64:AV64"/>
    <mergeCell ref="AW64:BD64"/>
    <mergeCell ref="A63:F63"/>
    <mergeCell ref="G63:Y63"/>
    <mergeCell ref="Z63:AD63"/>
    <mergeCell ref="AE63:AN63"/>
    <mergeCell ref="A70:F70"/>
    <mergeCell ref="Z70:AD70"/>
    <mergeCell ref="AE70:AN70"/>
    <mergeCell ref="AO70:AV70"/>
    <mergeCell ref="AW70:BD70"/>
    <mergeCell ref="BE70:BL70"/>
    <mergeCell ref="G70:Y70"/>
    <mergeCell ref="AO71:AV71"/>
    <mergeCell ref="AW71:BD71"/>
    <mergeCell ref="A71:F71"/>
    <mergeCell ref="G71:Y71"/>
    <mergeCell ref="Z71:AD71"/>
    <mergeCell ref="AE71:AN71"/>
    <mergeCell ref="BE71:BL71"/>
    <mergeCell ref="A68:F68"/>
    <mergeCell ref="A69:F69"/>
    <mergeCell ref="A67:F67"/>
    <mergeCell ref="G67:Y67"/>
    <mergeCell ref="Z67:AD67"/>
    <mergeCell ref="AE67:AN67"/>
    <mergeCell ref="Z68:AD68"/>
    <mergeCell ref="Z69:AD69"/>
    <mergeCell ref="G68:Y68"/>
    <mergeCell ref="G69:Y69"/>
    <mergeCell ref="W92:AM92"/>
    <mergeCell ref="AO92:BG92"/>
    <mergeCell ref="A93:H93"/>
    <mergeCell ref="A88:F88"/>
    <mergeCell ref="A89:AS89"/>
    <mergeCell ref="A72:F72"/>
    <mergeCell ref="G72:Y72"/>
    <mergeCell ref="BE75:BL75"/>
    <mergeCell ref="A86:V86"/>
    <mergeCell ref="W86:AM86"/>
    <mergeCell ref="AO86:BG86"/>
    <mergeCell ref="W87:AM87"/>
    <mergeCell ref="AO87:BG87"/>
    <mergeCell ref="A77:F77"/>
    <mergeCell ref="G77:Y77"/>
    <mergeCell ref="BE76:BL76"/>
    <mergeCell ref="A75:F75"/>
    <mergeCell ref="G75:Y75"/>
    <mergeCell ref="Z75:AD75"/>
    <mergeCell ref="Z72:AD72"/>
    <mergeCell ref="AE72:AN72"/>
    <mergeCell ref="A74:F74"/>
    <mergeCell ref="G74:Y74"/>
    <mergeCell ref="Z74:AD74"/>
    <mergeCell ref="AE74:AN74"/>
    <mergeCell ref="AO74:AV74"/>
    <mergeCell ref="AO72:AV72"/>
    <mergeCell ref="AW72:BD72"/>
    <mergeCell ref="BE72:BL72"/>
    <mergeCell ref="A73:F73"/>
    <mergeCell ref="G73:Y73"/>
    <mergeCell ref="Z73:AD73"/>
    <mergeCell ref="AE73:AN73"/>
    <mergeCell ref="AO73:AV73"/>
    <mergeCell ref="AW73:BD73"/>
    <mergeCell ref="BE73:BL73"/>
    <mergeCell ref="AW74:BD74"/>
    <mergeCell ref="BE74:BL74"/>
    <mergeCell ref="D45:AB45"/>
    <mergeCell ref="AC45:AJ45"/>
    <mergeCell ref="AK45:AR45"/>
    <mergeCell ref="AS45:AZ45"/>
    <mergeCell ref="A45:C45"/>
    <mergeCell ref="A62:F62"/>
    <mergeCell ref="G62:Y62"/>
    <mergeCell ref="Z62:AD62"/>
    <mergeCell ref="AE62:AN62"/>
    <mergeCell ref="AO62:AV62"/>
    <mergeCell ref="A55:C55"/>
    <mergeCell ref="D55:AA55"/>
    <mergeCell ref="AB55:AI55"/>
    <mergeCell ref="AJ55:AQ55"/>
    <mergeCell ref="AR55:AY55"/>
    <mergeCell ref="A56:C56"/>
    <mergeCell ref="D56:AA56"/>
    <mergeCell ref="AB56:AI56"/>
    <mergeCell ref="AJ56:AQ56"/>
    <mergeCell ref="AR56:AY56"/>
    <mergeCell ref="A58:BL58"/>
    <mergeCell ref="A59:F59"/>
    <mergeCell ref="G59:Y59"/>
    <mergeCell ref="Z59:AD59"/>
    <mergeCell ref="AW69:BD69"/>
    <mergeCell ref="BE68:BL68"/>
    <mergeCell ref="BE69:BL69"/>
    <mergeCell ref="AE68:AN68"/>
    <mergeCell ref="AE69:AN69"/>
    <mergeCell ref="AO68:AV68"/>
    <mergeCell ref="AO69:AV69"/>
    <mergeCell ref="AW62:BD62"/>
    <mergeCell ref="BE62:BL62"/>
    <mergeCell ref="BE67:BL67"/>
    <mergeCell ref="BE65:BL65"/>
    <mergeCell ref="BE63:BL63"/>
    <mergeCell ref="AW68:BD68"/>
    <mergeCell ref="AO67:AV67"/>
    <mergeCell ref="AW67:BD67"/>
    <mergeCell ref="BE66:BL66"/>
    <mergeCell ref="BE64:BL64"/>
    <mergeCell ref="AO63:AV63"/>
    <mergeCell ref="AW63:BD63"/>
    <mergeCell ref="AE75:AN75"/>
    <mergeCell ref="AO75:AV75"/>
    <mergeCell ref="AW75:BD75"/>
    <mergeCell ref="A76:F76"/>
    <mergeCell ref="G76:Y76"/>
    <mergeCell ref="Z76:AD76"/>
    <mergeCell ref="AE76:AN76"/>
    <mergeCell ref="AO76:AV76"/>
    <mergeCell ref="AW76:BD76"/>
    <mergeCell ref="BE79:BL79"/>
    <mergeCell ref="Z77:AD77"/>
    <mergeCell ref="AE77:AN77"/>
    <mergeCell ref="BE80:BL80"/>
    <mergeCell ref="A80:F80"/>
    <mergeCell ref="G80:Y80"/>
    <mergeCell ref="Z80:AD80"/>
    <mergeCell ref="AE80:AN80"/>
    <mergeCell ref="AO80:AV80"/>
    <mergeCell ref="AW80:BD80"/>
    <mergeCell ref="A79:F79"/>
    <mergeCell ref="AO77:AV77"/>
    <mergeCell ref="AW77:BD77"/>
    <mergeCell ref="BE77:BL77"/>
    <mergeCell ref="A78:F78"/>
    <mergeCell ref="G78:Y78"/>
    <mergeCell ref="Z78:AD78"/>
    <mergeCell ref="AE78:AN78"/>
    <mergeCell ref="AO78:AV78"/>
    <mergeCell ref="AW78:BD78"/>
    <mergeCell ref="BE78:BL78"/>
    <mergeCell ref="Z82:AD82"/>
    <mergeCell ref="AE82:AN82"/>
    <mergeCell ref="AO82:AV82"/>
    <mergeCell ref="AW82:BD82"/>
    <mergeCell ref="G79:Y79"/>
    <mergeCell ref="Z79:AD79"/>
    <mergeCell ref="AE79:AN79"/>
    <mergeCell ref="AO79:AV79"/>
    <mergeCell ref="AW79:BD79"/>
    <mergeCell ref="Z83:AD83"/>
    <mergeCell ref="AE83:AN83"/>
    <mergeCell ref="AO83:AV83"/>
    <mergeCell ref="AW83:BD83"/>
    <mergeCell ref="BE83:BL83"/>
    <mergeCell ref="BE81:BL81"/>
    <mergeCell ref="BE84:BL84"/>
    <mergeCell ref="A84:F84"/>
    <mergeCell ref="G84:Y84"/>
    <mergeCell ref="Z84:AD84"/>
    <mergeCell ref="AE84:AN84"/>
    <mergeCell ref="AO84:AV84"/>
    <mergeCell ref="AW84:BD84"/>
    <mergeCell ref="A83:F83"/>
    <mergeCell ref="G83:Y83"/>
    <mergeCell ref="A81:F81"/>
    <mergeCell ref="G81:Y81"/>
    <mergeCell ref="Z81:AD81"/>
    <mergeCell ref="AE81:AN81"/>
    <mergeCell ref="AO81:AV81"/>
    <mergeCell ref="AW81:BD81"/>
    <mergeCell ref="BE82:BL82"/>
    <mergeCell ref="A82:F82"/>
    <mergeCell ref="G82:Y82"/>
  </mergeCells>
  <conditionalFormatting sqref="G73 G69 G63">
    <cfRule type="cellIs" dxfId="15" priority="13" stopIfTrue="1" operator="equal">
      <formula>$G61</formula>
    </cfRule>
  </conditionalFormatting>
  <conditionalFormatting sqref="D46">
    <cfRule type="cellIs" dxfId="14" priority="12" stopIfTrue="1" operator="equal">
      <formula>$D44</formula>
    </cfRule>
  </conditionalFormatting>
  <conditionalFormatting sqref="A63:F84">
    <cfRule type="cellIs" dxfId="13" priority="11" stopIfTrue="1" operator="equal">
      <formula>0</formula>
    </cfRule>
  </conditionalFormatting>
  <conditionalFormatting sqref="D47">
    <cfRule type="cellIs" dxfId="12" priority="10" stopIfTrue="1" operator="equal">
      <formula>$D46</formula>
    </cfRule>
  </conditionalFormatting>
  <conditionalFormatting sqref="G64 G67:G69 G71:G73 G75:G78 G80 G82 G84">
    <cfRule type="cellIs" dxfId="11" priority="9" stopIfTrue="1" operator="equal">
      <formula>$G63</formula>
    </cfRule>
  </conditionalFormatting>
  <conditionalFormatting sqref="G65">
    <cfRule type="cellIs" dxfId="10" priority="8" stopIfTrue="1" operator="equal">
      <formula>$G64</formula>
    </cfRule>
  </conditionalFormatting>
  <conditionalFormatting sqref="G66">
    <cfRule type="cellIs" dxfId="9" priority="7" stopIfTrue="1" operator="equal">
      <formula>$G65</formula>
    </cfRule>
  </conditionalFormatting>
  <conditionalFormatting sqref="G70">
    <cfRule type="cellIs" dxfId="8" priority="6" stopIfTrue="1" operator="equal">
      <formula>$G67</formula>
    </cfRule>
  </conditionalFormatting>
  <conditionalFormatting sqref="G74">
    <cfRule type="cellIs" dxfId="7" priority="5" stopIfTrue="1" operator="equal">
      <formula>$G71</formula>
    </cfRule>
  </conditionalFormatting>
  <conditionalFormatting sqref="G83">
    <cfRule type="cellIs" dxfId="6" priority="14" stopIfTrue="1" operator="equal">
      <formula>$G75</formula>
    </cfRule>
  </conditionalFormatting>
  <conditionalFormatting sqref="G81">
    <cfRule type="cellIs" dxfId="5" priority="15" stopIfTrue="1" operator="equal">
      <formula>$G75</formula>
    </cfRule>
  </conditionalFormatting>
  <conditionalFormatting sqref="G79">
    <cfRule type="cellIs" dxfId="4" priority="16" stopIfTrue="1" operator="equal">
      <formula>$G75</formula>
    </cfRule>
  </conditionalFormatting>
  <conditionalFormatting sqref="G77">
    <cfRule type="cellIs" dxfId="3" priority="4" stopIfTrue="1" operator="equal">
      <formula>$G75</formula>
    </cfRule>
  </conditionalFormatting>
  <conditionalFormatting sqref="G79">
    <cfRule type="cellIs" dxfId="2" priority="3" stopIfTrue="1" operator="equal">
      <formula>#REF!</formula>
    </cfRule>
  </conditionalFormatting>
  <conditionalFormatting sqref="G81">
    <cfRule type="cellIs" dxfId="1" priority="2" stopIfTrue="1" operator="equal">
      <formula>$G80</formula>
    </cfRule>
  </conditionalFormatting>
  <conditionalFormatting sqref="G83">
    <cfRule type="cellIs" dxfId="0" priority="1" stopIfTrue="1" operator="equal">
      <formula>$G82</formula>
    </cfRule>
  </conditionalFormatting>
  <pageMargins left="0.78740157480314965" right="0.78740157480314965" top="1.1811023622047245" bottom="0.3937007874015748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КПК0210150</vt:lpstr>
      <vt:lpstr>КПК0210160</vt:lpstr>
      <vt:lpstr>КПК0213242</vt:lpstr>
      <vt:lpstr>КПК0214030</vt:lpstr>
      <vt:lpstr>КПК0214060</vt:lpstr>
      <vt:lpstr>КПК0214082</vt:lpstr>
      <vt:lpstr>КПК0217130</vt:lpstr>
      <vt:lpstr>КПК0217650</vt:lpstr>
      <vt:lpstr>КПК0216030</vt:lpstr>
      <vt:lpstr>КПК 0217130</vt:lpstr>
      <vt:lpstr>КПК 0217350</vt:lpstr>
      <vt:lpstr>КПК 0217650</vt:lpstr>
      <vt:lpstr>КПК0217680</vt:lpstr>
      <vt:lpstr>КПК0218130</vt:lpstr>
      <vt:lpstr>КПК0218220</vt:lpstr>
      <vt:lpstr>КПК 0213133</vt:lpstr>
      <vt:lpstr>КПК 0215011</vt:lpstr>
      <vt:lpstr>'КПК 0217350'!Область_печати</vt:lpstr>
      <vt:lpstr>КПК0210150!Область_печати</vt:lpstr>
      <vt:lpstr>КПК0210160!Область_печати</vt:lpstr>
      <vt:lpstr>КПК0213242!Область_печати</vt:lpstr>
      <vt:lpstr>КПК0214030!Область_печати</vt:lpstr>
      <vt:lpstr>КПК0214060!Область_печати</vt:lpstr>
      <vt:lpstr>КПК0214082!Область_печати</vt:lpstr>
      <vt:lpstr>КПК0216030!Область_печати</vt:lpstr>
      <vt:lpstr>КПК0217130!Область_печати</vt:lpstr>
      <vt:lpstr>КПК0217650!Область_печати</vt:lpstr>
      <vt:lpstr>КПК0217680!Область_печати</vt:lpstr>
      <vt:lpstr>КПК0218130!Область_печати</vt:lpstr>
      <vt:lpstr>КПК0218220!Область_печати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Наталiя</cp:lastModifiedBy>
  <cp:lastPrinted>2021-02-02T09:51:53Z</cp:lastPrinted>
  <dcterms:created xsi:type="dcterms:W3CDTF">2016-08-15T09:54:21Z</dcterms:created>
  <dcterms:modified xsi:type="dcterms:W3CDTF">2021-02-03T08:30:33Z</dcterms:modified>
</cp:coreProperties>
</file>